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255" windowHeight="10005"/>
  </bookViews>
  <sheets>
    <sheet name="COUNT" sheetId="1" r:id="rId1"/>
    <sheet name="COUNTIF" sheetId="2" r:id="rId2"/>
    <sheet name="AVERAGE" sheetId="3" r:id="rId3"/>
  </sheets>
  <calcPr calcId="144525"/>
</workbook>
</file>

<file path=xl/calcChain.xml><?xml version="1.0" encoding="utf-8"?>
<calcChain xmlns="http://schemas.openxmlformats.org/spreadsheetml/2006/main">
  <c r="G3" i="3" l="1"/>
  <c r="F3" i="3"/>
  <c r="E3" i="3"/>
  <c r="G4" i="2"/>
  <c r="G3" i="2"/>
  <c r="E2" i="1"/>
  <c r="E3" i="1" s="1"/>
</calcChain>
</file>

<file path=xl/sharedStrings.xml><?xml version="1.0" encoding="utf-8"?>
<sst xmlns="http://schemas.openxmlformats.org/spreadsheetml/2006/main" count="118" uniqueCount="54">
  <si>
    <t>社員名</t>
    <rPh sb="0" eb="2">
      <t>シャイン</t>
    </rPh>
    <rPh sb="2" eb="3">
      <t>メイ</t>
    </rPh>
    <phoneticPr fontId="2"/>
  </si>
  <si>
    <t>得点</t>
    <rPh sb="0" eb="2">
      <t>トクテン</t>
    </rPh>
    <phoneticPr fontId="2"/>
  </si>
  <si>
    <t>相沢</t>
    <rPh sb="0" eb="2">
      <t>アイザワ</t>
    </rPh>
    <phoneticPr fontId="2"/>
  </si>
  <si>
    <t>江藤</t>
    <rPh sb="0" eb="2">
      <t>エトウ</t>
    </rPh>
    <phoneticPr fontId="2"/>
  </si>
  <si>
    <t>植松</t>
    <rPh sb="0" eb="2">
      <t>ウエマツ</t>
    </rPh>
    <phoneticPr fontId="2"/>
  </si>
  <si>
    <t>江口</t>
    <rPh sb="0" eb="2">
      <t>エグチ</t>
    </rPh>
    <phoneticPr fontId="2"/>
  </si>
  <si>
    <t>長内</t>
    <rPh sb="0" eb="2">
      <t>オサナイ</t>
    </rPh>
    <phoneticPr fontId="2"/>
  </si>
  <si>
    <t>欠席</t>
    <rPh sb="0" eb="2">
      <t>ケッセキ</t>
    </rPh>
    <phoneticPr fontId="2"/>
  </si>
  <si>
    <t>田名部</t>
    <rPh sb="0" eb="3">
      <t>タナベ</t>
    </rPh>
    <phoneticPr fontId="2"/>
  </si>
  <si>
    <t>千葉</t>
    <rPh sb="0" eb="2">
      <t>チバ</t>
    </rPh>
    <phoneticPr fontId="2"/>
  </si>
  <si>
    <t>富田</t>
    <rPh sb="0" eb="2">
      <t>トダ</t>
    </rPh>
    <phoneticPr fontId="2"/>
  </si>
  <si>
    <t>内藤</t>
    <rPh sb="0" eb="2">
      <t>ナイトウ</t>
    </rPh>
    <phoneticPr fontId="2"/>
  </si>
  <si>
    <t>新村</t>
    <rPh sb="0" eb="2">
      <t>ニイムラ</t>
    </rPh>
    <phoneticPr fontId="2"/>
  </si>
  <si>
    <t>野田</t>
    <rPh sb="0" eb="2">
      <t>ノダ</t>
    </rPh>
    <phoneticPr fontId="2"/>
  </si>
  <si>
    <t>御手洗</t>
    <rPh sb="0" eb="3">
      <t>ミテライ</t>
    </rPh>
    <phoneticPr fontId="2"/>
  </si>
  <si>
    <t>室戸</t>
    <rPh sb="0" eb="2">
      <t>ムロト</t>
    </rPh>
    <phoneticPr fontId="2"/>
  </si>
  <si>
    <t>百瀬</t>
    <rPh sb="0" eb="2">
      <t>モモセ</t>
    </rPh>
    <phoneticPr fontId="2"/>
  </si>
  <si>
    <t>山田</t>
    <rPh sb="0" eb="2">
      <t>ヤマダ</t>
    </rPh>
    <phoneticPr fontId="2"/>
  </si>
  <si>
    <t>受講人数</t>
    <rPh sb="0" eb="2">
      <t>ジュコウ</t>
    </rPh>
    <rPh sb="2" eb="4">
      <t>ニンズウ</t>
    </rPh>
    <phoneticPr fontId="2"/>
  </si>
  <si>
    <t>欠席者数</t>
    <rPh sb="0" eb="3">
      <t>ケッセキシャ</t>
    </rPh>
    <rPh sb="3" eb="4">
      <t>スウ</t>
    </rPh>
    <phoneticPr fontId="2"/>
  </si>
  <si>
    <t>社員の所属部署一覧</t>
    <rPh sb="0" eb="2">
      <t>シャイン</t>
    </rPh>
    <rPh sb="3" eb="5">
      <t>ショゾク</t>
    </rPh>
    <rPh sb="5" eb="7">
      <t>ブショ</t>
    </rPh>
    <rPh sb="7" eb="9">
      <t>イチラン</t>
    </rPh>
    <phoneticPr fontId="2"/>
  </si>
  <si>
    <t>社員</t>
    <rPh sb="0" eb="2">
      <t>シャイン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</si>
  <si>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</si>
  <si>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</si>
  <si>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勤続年数</t>
    <rPh sb="0" eb="2">
      <t>キンゾク</t>
    </rPh>
    <rPh sb="2" eb="4">
      <t>ネンスウ</t>
    </rPh>
    <phoneticPr fontId="2"/>
  </si>
  <si>
    <t>渡辺</t>
    <rPh sb="0" eb="2">
      <t>ワタナベ</t>
    </rPh>
    <phoneticPr fontId="2"/>
  </si>
  <si>
    <t>男</t>
    <rPh sb="0" eb="1">
      <t>オトコ</t>
    </rPh>
    <phoneticPr fontId="2"/>
  </si>
  <si>
    <t>総務部</t>
    <rPh sb="0" eb="2">
      <t>ソウム</t>
    </rPh>
    <rPh sb="2" eb="3">
      <t>ブ</t>
    </rPh>
    <phoneticPr fontId="2"/>
  </si>
  <si>
    <t>前田</t>
    <rPh sb="0" eb="2">
      <t>マエダ</t>
    </rPh>
    <phoneticPr fontId="2"/>
  </si>
  <si>
    <t>女</t>
    <rPh sb="0" eb="1">
      <t>オンナ</t>
    </rPh>
    <phoneticPr fontId="2"/>
  </si>
  <si>
    <t>営業部</t>
    <rPh sb="0" eb="2">
      <t>エイギョウ</t>
    </rPh>
    <rPh sb="2" eb="3">
      <t>ブ</t>
    </rPh>
    <phoneticPr fontId="2"/>
  </si>
  <si>
    <t>三村</t>
    <rPh sb="0" eb="2">
      <t>ミムラ</t>
    </rPh>
    <phoneticPr fontId="2"/>
  </si>
  <si>
    <t>人事部</t>
    <rPh sb="0" eb="2">
      <t>ジンジ</t>
    </rPh>
    <rPh sb="2" eb="3">
      <t>ブ</t>
    </rPh>
    <phoneticPr fontId="2"/>
  </si>
  <si>
    <t>目黒</t>
    <rPh sb="0" eb="2">
      <t>メグロ</t>
    </rPh>
    <phoneticPr fontId="2"/>
  </si>
  <si>
    <t>広報部</t>
    <rPh sb="0" eb="2">
      <t>コウホウ</t>
    </rPh>
    <rPh sb="2" eb="3">
      <t>ブ</t>
    </rPh>
    <phoneticPr fontId="2"/>
  </si>
  <si>
    <t>日川</t>
    <rPh sb="0" eb="1">
      <t>ヒ</t>
    </rPh>
    <rPh sb="1" eb="2">
      <t>カワ</t>
    </rPh>
    <phoneticPr fontId="2"/>
  </si>
  <si>
    <t>経理部</t>
    <rPh sb="0" eb="2">
      <t>ケイリ</t>
    </rPh>
    <rPh sb="2" eb="3">
      <t>ブ</t>
    </rPh>
    <phoneticPr fontId="2"/>
  </si>
  <si>
    <t>門田</t>
    <rPh sb="0" eb="2">
      <t>カドタ</t>
    </rPh>
    <phoneticPr fontId="2"/>
  </si>
  <si>
    <t>保険事業部</t>
    <rPh sb="0" eb="2">
      <t>ホケン</t>
    </rPh>
    <rPh sb="2" eb="4">
      <t>ジギョウ</t>
    </rPh>
    <rPh sb="4" eb="5">
      <t>ブ</t>
    </rPh>
    <phoneticPr fontId="2"/>
  </si>
  <si>
    <t>戸塚</t>
    <rPh sb="0" eb="2">
      <t>トツカ</t>
    </rPh>
    <phoneticPr fontId="2"/>
  </si>
  <si>
    <t>大竹</t>
    <rPh sb="0" eb="2">
      <t>オオタケ</t>
    </rPh>
    <phoneticPr fontId="2"/>
  </si>
  <si>
    <t>武井</t>
    <rPh sb="0" eb="2">
      <t>タケイ</t>
    </rPh>
    <phoneticPr fontId="2"/>
  </si>
  <si>
    <t>城田</t>
    <rPh sb="0" eb="2">
      <t>シロタ</t>
    </rPh>
    <phoneticPr fontId="2"/>
  </si>
  <si>
    <t>佐川</t>
    <rPh sb="0" eb="2">
      <t>サガワ</t>
    </rPh>
    <phoneticPr fontId="2"/>
  </si>
  <si>
    <t>柏原</t>
    <rPh sb="0" eb="2">
      <t>カシワバラ</t>
    </rPh>
    <phoneticPr fontId="2"/>
  </si>
  <si>
    <t>旭山</t>
    <rPh sb="0" eb="2">
      <t>アサヒヤマ</t>
    </rPh>
    <phoneticPr fontId="2"/>
  </si>
  <si>
    <t>熊田</t>
    <rPh sb="0" eb="2">
      <t>クマダ</t>
    </rPh>
    <phoneticPr fontId="2"/>
  </si>
  <si>
    <t>権藤</t>
    <rPh sb="0" eb="2">
      <t>ゴンドウ</t>
    </rPh>
    <phoneticPr fontId="2"/>
  </si>
  <si>
    <t>人数</t>
    <rPh sb="0" eb="2">
      <t>ニンズウ</t>
    </rPh>
    <phoneticPr fontId="2"/>
  </si>
  <si>
    <t>入社試験</t>
    <rPh sb="0" eb="2">
      <t>ニュウシャ</t>
    </rPh>
    <rPh sb="2" eb="4">
      <t>シケン</t>
    </rPh>
    <phoneticPr fontId="2"/>
  </si>
  <si>
    <t>平均点</t>
    <rPh sb="0" eb="3">
      <t>ヘイキンテン</t>
    </rPh>
    <phoneticPr fontId="2"/>
  </si>
  <si>
    <t>最高点</t>
    <rPh sb="0" eb="3">
      <t>サイコウテン</t>
    </rPh>
    <phoneticPr fontId="2"/>
  </si>
  <si>
    <t>最低点</t>
    <rPh sb="0" eb="2">
      <t>サイテイ</t>
    </rPh>
    <rPh sb="2" eb="3">
      <t>テン</t>
    </rPh>
    <phoneticPr fontId="2"/>
  </si>
  <si>
    <t>関数の入力(結果) 新入社員スキルチェック</t>
    <rPh sb="10" eb="12">
      <t>シンニュウ</t>
    </rPh>
    <rPh sb="12" eb="14">
      <t>シャイン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</si>
</sst>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3.5" x14ac:dyDescent="0.15"/>
  <sheetData>
    <row r="1" spans="1:5" x14ac:dyDescent="0.15">
      <c r="A1" t="s">
        <v>53</v>
      </c>
    </row>
    <row r="2" spans="1:5" x14ac:dyDescent="0.15">
      <c r="A2" s="1" t="s">
        <v>0</v>
      </c>
      <c r="B2" s="1" t="s">
        <v>1</v>
      </c>
      <c r="D2" s="2" t="s">
        <v>18</v>
      </c>
      <c r="E2" s="3">
        <f>COUNT(B3:B17)</f>
        <v>13</v>
      </c>
    </row>
    <row r="3" spans="1:5" x14ac:dyDescent="0.15">
      <c r="A3" s="2" t="s">
        <v>2</v>
      </c>
      <c r="B3" s="2">
        <v>82</v>
      </c>
      <c r="D3" s="2" t="s">
        <v>19</v>
      </c>
      <c r="E3" s="3">
        <f>COUNTA(B3:B17)-E2</f>
        <v>2</v>
      </c>
    </row>
    <row r="4" spans="1:5" x14ac:dyDescent="0.15">
      <c r="A4" s="2" t="s">
        <v>3</v>
      </c>
      <c r="B4" s="2">
        <v>59</v>
      </c>
    </row>
    <row r="5" spans="1:5" x14ac:dyDescent="0.15">
      <c r="A5" s="2" t="s">
        <v>4</v>
      </c>
      <c r="B5" s="2">
        <v>66</v>
      </c>
    </row>
    <row r="6" spans="1:5" x14ac:dyDescent="0.15">
      <c r="A6" s="2" t="s">
        <v>5</v>
      </c>
      <c r="B6" s="2">
        <v>88</v>
      </c>
    </row>
    <row r="7" spans="1:5" x14ac:dyDescent="0.15">
      <c r="A7" s="2" t="s">
        <v>6</v>
      </c>
      <c r="B7" s="2" t="s">
        <v>7</v>
      </c>
    </row>
    <row r="8" spans="1:5" x14ac:dyDescent="0.15">
      <c r="A8" s="2" t="s">
        <v>8</v>
      </c>
      <c r="B8" s="2">
        <v>99</v>
      </c>
    </row>
    <row r="9" spans="1:5" x14ac:dyDescent="0.15">
      <c r="A9" s="2" t="s">
        <v>9</v>
      </c>
      <c r="B9" s="2">
        <v>75</v>
      </c>
    </row>
    <row r="10" spans="1:5" x14ac:dyDescent="0.15">
      <c r="A10" s="2" t="s">
        <v>10</v>
      </c>
      <c r="B10" s="2">
        <v>68</v>
      </c>
    </row>
    <row r="11" spans="1:5" x14ac:dyDescent="0.15">
      <c r="A11" s="2" t="s">
        <v>11</v>
      </c>
      <c r="B11" s="2">
        <v>82</v>
      </c>
    </row>
    <row r="12" spans="1:5" x14ac:dyDescent="0.15">
      <c r="A12" s="2" t="s">
        <v>12</v>
      </c>
      <c r="B12" s="2">
        <v>80</v>
      </c>
    </row>
    <row r="13" spans="1:5" x14ac:dyDescent="0.15">
      <c r="A13" s="2" t="s">
        <v>13</v>
      </c>
      <c r="B13" s="2" t="s">
        <v>7</v>
      </c>
    </row>
    <row r="14" spans="1:5" x14ac:dyDescent="0.15">
      <c r="A14" s="2" t="s">
        <v>14</v>
      </c>
      <c r="B14" s="2">
        <v>71</v>
      </c>
    </row>
    <row r="15" spans="1:5" x14ac:dyDescent="0.15">
      <c r="A15" s="2" t="s">
        <v>15</v>
      </c>
      <c r="B15" s="2">
        <v>100</v>
      </c>
    </row>
    <row r="16" spans="1:5" x14ac:dyDescent="0.15">
      <c r="A16" s="2" t="s">
        <v>16</v>
      </c>
      <c r="B16" s="2">
        <v>70</v>
      </c>
    </row>
    <row r="17" spans="1:2" x14ac:dyDescent="0.15">
      <c r="A17" s="2" t="s">
        <v>17</v>
      </c>
      <c r="B17" s="2">
        <v>94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3.5" x14ac:dyDescent="0.15"/>
  <sheetData>
    <row r="1" spans="1:7" x14ac:dyDescent="0.15">
      <c r="A1" t="s">
        <v>20</v>
      </c>
      <c r="B1" s="4"/>
    </row>
    <row r="2" spans="1:7" x14ac:dyDescent="0.15">
      <c r="A2" s="5" t="s">
        <v>21</v>
      </c>
      <c r="B2" s="5" t="s">
        <v>22</v>
      </c>
      <c r="C2" s="5" t="s">
        <v>23</v>
      </c>
      <c r="D2" s="5" t="s">
        <v>24</v>
      </c>
      <c r="F2" s="6" t="s">
        <v>22</v>
      </c>
      <c r="G2" s="5" t="s">
        <v>48</v>
      </c>
    </row>
    <row r="3" spans="1:7" x14ac:dyDescent="0.15">
      <c r="A3" s="2" t="s">
        <v>25</v>
      </c>
      <c r="B3" s="1" t="s">
        <v>26</v>
      </c>
      <c r="C3" s="2" t="s">
        <v>27</v>
      </c>
      <c r="D3" s="2">
        <v>3</v>
      </c>
      <c r="F3" s="1" t="s">
        <v>26</v>
      </c>
      <c r="G3" s="3">
        <f>COUNTIF(B3:B18,"男")</f>
        <v>7</v>
      </c>
    </row>
    <row r="4" spans="1:7" x14ac:dyDescent="0.15">
      <c r="A4" s="2" t="s">
        <v>28</v>
      </c>
      <c r="B4" s="1" t="s">
        <v>29</v>
      </c>
      <c r="C4" s="2" t="s">
        <v>30</v>
      </c>
      <c r="D4" s="2">
        <v>5</v>
      </c>
      <c r="F4" s="1" t="s">
        <v>29</v>
      </c>
      <c r="G4" s="3">
        <f>COUNTIF(B3:B18,"女")</f>
        <v>9</v>
      </c>
    </row>
    <row r="5" spans="1:7" x14ac:dyDescent="0.15">
      <c r="A5" s="2" t="s">
        <v>31</v>
      </c>
      <c r="B5" s="1" t="s">
        <v>29</v>
      </c>
      <c r="C5" s="2" t="s">
        <v>32</v>
      </c>
      <c r="D5" s="2">
        <v>7</v>
      </c>
    </row>
    <row r="6" spans="1:7" x14ac:dyDescent="0.15">
      <c r="A6" s="2" t="s">
        <v>33</v>
      </c>
      <c r="B6" s="1" t="s">
        <v>26</v>
      </c>
      <c r="C6" s="2" t="s">
        <v>34</v>
      </c>
      <c r="D6" s="2">
        <v>6</v>
      </c>
    </row>
    <row r="7" spans="1:7" x14ac:dyDescent="0.15">
      <c r="A7" s="2" t="s">
        <v>35</v>
      </c>
      <c r="B7" s="1" t="s">
        <v>26</v>
      </c>
      <c r="C7" s="2" t="s">
        <v>36</v>
      </c>
      <c r="D7" s="2">
        <v>4</v>
      </c>
    </row>
    <row r="8" spans="1:7" x14ac:dyDescent="0.15">
      <c r="A8" s="2" t="s">
        <v>37</v>
      </c>
      <c r="B8" s="1" t="s">
        <v>29</v>
      </c>
      <c r="C8" s="2" t="s">
        <v>38</v>
      </c>
      <c r="D8" s="2">
        <v>6</v>
      </c>
    </row>
    <row r="9" spans="1:7" x14ac:dyDescent="0.15">
      <c r="A9" s="2" t="s">
        <v>39</v>
      </c>
      <c r="B9" s="1" t="s">
        <v>29</v>
      </c>
      <c r="C9" s="2" t="s">
        <v>27</v>
      </c>
      <c r="D9" s="2">
        <v>1</v>
      </c>
    </row>
    <row r="10" spans="1:7" x14ac:dyDescent="0.15">
      <c r="A10" s="2" t="s">
        <v>40</v>
      </c>
      <c r="B10" s="1" t="s">
        <v>29</v>
      </c>
      <c r="C10" s="2" t="s">
        <v>27</v>
      </c>
      <c r="D10" s="2">
        <v>3</v>
      </c>
    </row>
    <row r="11" spans="1:7" x14ac:dyDescent="0.15">
      <c r="A11" s="2" t="s">
        <v>41</v>
      </c>
      <c r="B11" s="1" t="s">
        <v>26</v>
      </c>
      <c r="C11" s="2" t="s">
        <v>32</v>
      </c>
      <c r="D11" s="2">
        <v>5</v>
      </c>
    </row>
    <row r="12" spans="1:7" x14ac:dyDescent="0.15">
      <c r="A12" s="2" t="s">
        <v>42</v>
      </c>
      <c r="B12" s="1" t="s">
        <v>29</v>
      </c>
      <c r="C12" s="2" t="s">
        <v>36</v>
      </c>
      <c r="D12" s="2">
        <v>4</v>
      </c>
    </row>
    <row r="13" spans="1:7" x14ac:dyDescent="0.15">
      <c r="A13" s="2" t="s">
        <v>43</v>
      </c>
      <c r="B13" s="1" t="s">
        <v>26</v>
      </c>
      <c r="C13" s="2" t="s">
        <v>32</v>
      </c>
      <c r="D13" s="2">
        <v>7</v>
      </c>
    </row>
    <row r="14" spans="1:7" x14ac:dyDescent="0.15">
      <c r="A14" s="2" t="s">
        <v>44</v>
      </c>
      <c r="B14" s="1" t="s">
        <v>29</v>
      </c>
      <c r="C14" s="2" t="s">
        <v>36</v>
      </c>
      <c r="D14" s="2">
        <v>1</v>
      </c>
    </row>
    <row r="15" spans="1:7" x14ac:dyDescent="0.15">
      <c r="A15" s="2" t="s">
        <v>39</v>
      </c>
      <c r="B15" s="1" t="s">
        <v>29</v>
      </c>
      <c r="C15" s="2" t="s">
        <v>38</v>
      </c>
      <c r="D15" s="2">
        <v>7</v>
      </c>
    </row>
    <row r="16" spans="1:7" x14ac:dyDescent="0.15">
      <c r="A16" s="2" t="s">
        <v>45</v>
      </c>
      <c r="B16" s="1" t="s">
        <v>26</v>
      </c>
      <c r="C16" s="2" t="s">
        <v>27</v>
      </c>
      <c r="D16" s="2">
        <v>10</v>
      </c>
    </row>
    <row r="17" spans="1:4" x14ac:dyDescent="0.15">
      <c r="A17" s="2" t="s">
        <v>46</v>
      </c>
      <c r="B17" s="1" t="s">
        <v>29</v>
      </c>
      <c r="C17" s="2" t="s">
        <v>34</v>
      </c>
      <c r="D17" s="2">
        <v>2</v>
      </c>
    </row>
    <row r="18" spans="1:4" x14ac:dyDescent="0.15">
      <c r="A18" s="2" t="s">
        <v>47</v>
      </c>
      <c r="B18" s="1" t="s">
        <v>26</v>
      </c>
      <c r="C18" s="2" t="s">
        <v>32</v>
      </c>
      <c r="D18" s="2">
        <v>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3.5" x14ac:dyDescent="0.15"/>
  <sheetData>
    <row r="1" spans="1:7" x14ac:dyDescent="0.15">
      <c r="A1" t="s">
        <v>49</v>
      </c>
      <c r="B1" s="4"/>
      <c r="C1" s="4"/>
    </row>
    <row r="2" spans="1:7" x14ac:dyDescent="0.15">
      <c r="A2" s="5" t="s">
        <v>21</v>
      </c>
      <c r="B2" s="5" t="s">
        <v>22</v>
      </c>
      <c r="C2" s="5" t="s">
        <v>1</v>
      </c>
      <c r="E2" s="5" t="s">
        <v>50</v>
      </c>
      <c r="F2" s="5" t="s">
        <v>51</v>
      </c>
      <c r="G2" s="5" t="s">
        <v>52</v>
      </c>
    </row>
    <row r="3" spans="1:7" x14ac:dyDescent="0.15">
      <c r="A3" s="2" t="s">
        <v>25</v>
      </c>
      <c r="B3" s="1" t="s">
        <v>26</v>
      </c>
      <c r="C3" s="1">
        <v>83</v>
      </c>
      <c r="E3" s="7">
        <f>AVERAGE(C3:C18)</f>
        <v>74.875</v>
      </c>
      <c r="F3" s="3">
        <f>MAX(C3:C18)</f>
        <v>98</v>
      </c>
      <c r="G3" s="3">
        <f>MIN(C3:C17)</f>
        <v>45</v>
      </c>
    </row>
    <row r="4" spans="1:7" x14ac:dyDescent="0.15">
      <c r="A4" s="2" t="s">
        <v>28</v>
      </c>
      <c r="B4" s="1" t="s">
        <v>29</v>
      </c>
      <c r="C4" s="1">
        <v>91</v>
      </c>
    </row>
    <row r="5" spans="1:7" x14ac:dyDescent="0.15">
      <c r="A5" s="2" t="s">
        <v>31</v>
      </c>
      <c r="B5" s="1" t="s">
        <v>29</v>
      </c>
      <c r="C5" s="1">
        <v>77</v>
      </c>
    </row>
    <row r="6" spans="1:7" x14ac:dyDescent="0.15">
      <c r="A6" s="2" t="s">
        <v>33</v>
      </c>
      <c r="B6" s="1" t="s">
        <v>26</v>
      </c>
      <c r="C6" s="1">
        <v>65</v>
      </c>
    </row>
    <row r="7" spans="1:7" x14ac:dyDescent="0.15">
      <c r="A7" s="2" t="s">
        <v>35</v>
      </c>
      <c r="B7" s="1" t="s">
        <v>26</v>
      </c>
      <c r="C7" s="1">
        <v>80</v>
      </c>
    </row>
    <row r="8" spans="1:7" x14ac:dyDescent="0.15">
      <c r="A8" s="2" t="s">
        <v>37</v>
      </c>
      <c r="B8" s="1" t="s">
        <v>29</v>
      </c>
      <c r="C8" s="1">
        <v>63</v>
      </c>
    </row>
    <row r="9" spans="1:7" x14ac:dyDescent="0.15">
      <c r="A9" s="2" t="s">
        <v>39</v>
      </c>
      <c r="B9" s="1" t="s">
        <v>29</v>
      </c>
      <c r="C9" s="1">
        <v>96</v>
      </c>
    </row>
    <row r="10" spans="1:7" x14ac:dyDescent="0.15">
      <c r="A10" s="2" t="s">
        <v>40</v>
      </c>
      <c r="B10" s="1" t="s">
        <v>29</v>
      </c>
      <c r="C10" s="1">
        <v>70</v>
      </c>
    </row>
    <row r="11" spans="1:7" x14ac:dyDescent="0.15">
      <c r="A11" s="2" t="s">
        <v>41</v>
      </c>
      <c r="B11" s="1" t="s">
        <v>26</v>
      </c>
      <c r="C11" s="1">
        <v>84</v>
      </c>
    </row>
    <row r="12" spans="1:7" x14ac:dyDescent="0.15">
      <c r="A12" s="2" t="s">
        <v>42</v>
      </c>
      <c r="B12" s="1" t="s">
        <v>29</v>
      </c>
      <c r="C12" s="1">
        <v>55</v>
      </c>
    </row>
    <row r="13" spans="1:7" x14ac:dyDescent="0.15">
      <c r="A13" s="2" t="s">
        <v>43</v>
      </c>
      <c r="B13" s="1" t="s">
        <v>26</v>
      </c>
      <c r="C13" s="1">
        <v>66</v>
      </c>
    </row>
    <row r="14" spans="1:7" x14ac:dyDescent="0.15">
      <c r="A14" s="2" t="s">
        <v>44</v>
      </c>
      <c r="B14" s="1" t="s">
        <v>29</v>
      </c>
      <c r="C14" s="1">
        <v>73</v>
      </c>
    </row>
    <row r="15" spans="1:7" x14ac:dyDescent="0.15">
      <c r="A15" s="2" t="s">
        <v>39</v>
      </c>
      <c r="B15" s="1" t="s">
        <v>29</v>
      </c>
      <c r="C15" s="1">
        <v>98</v>
      </c>
    </row>
    <row r="16" spans="1:7" x14ac:dyDescent="0.15">
      <c r="A16" s="2" t="s">
        <v>45</v>
      </c>
      <c r="B16" s="1" t="s">
        <v>26</v>
      </c>
      <c r="C16" s="1">
        <v>45</v>
      </c>
    </row>
    <row r="17" spans="1:3" x14ac:dyDescent="0.15">
      <c r="A17" s="2" t="s">
        <v>46</v>
      </c>
      <c r="B17" s="1" t="s">
        <v>29</v>
      </c>
      <c r="C17" s="1">
        <v>68</v>
      </c>
    </row>
    <row r="18" spans="1:3" x14ac:dyDescent="0.15">
      <c r="A18" s="2" t="s">
        <v>47</v>
      </c>
      <c r="B18" s="1" t="s">
        <v>26</v>
      </c>
      <c r="C18" s="1">
        <v>84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COUNT</vt:lpstr>
      <vt:lpstr>COUNTIF</vt:lpstr>
      <vt:lpstr>AVERAGE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2010-07-29T01:49:26Z</dcterms:created>
  <dcterms:modified xsi:type="dcterms:W3CDTF">2011-03-21T20:38:03Z</dcterms:modified>
</cp:coreProperties>
</file>