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data\sample\"/>
    </mc:Choice>
  </mc:AlternateContent>
  <bookViews>
    <workbookView xWindow="600" yWindow="60" windowWidth="11430" windowHeight="7410"/>
  </bookViews>
  <sheets>
    <sheet name="データの集計" sheetId="15" r:id="rId1"/>
    <sheet name="データの集計の解除" sheetId="23" r:id="rId2"/>
    <sheet name="アウトラインの設定" sheetId="22" r:id="rId3"/>
    <sheet name="アウトラインの解除" sheetId="24" r:id="rId4"/>
    <sheet name="統合(本社)" sheetId="17" r:id="rId5"/>
    <sheet name="統合(大阪支社)" sheetId="18" r:id="rId6"/>
    <sheet name="統合(名古屋営業所)" sheetId="19" r:id="rId7"/>
    <sheet name="統合(広島出張所)" sheetId="20" r:id="rId8"/>
    <sheet name="統合(全国集計)" sheetId="21" r:id="rId9"/>
  </sheets>
  <calcPr calcId="152511"/>
</workbook>
</file>

<file path=xl/calcChain.xml><?xml version="1.0" encoding="utf-8"?>
<calcChain xmlns="http://schemas.openxmlformats.org/spreadsheetml/2006/main">
  <c r="J163" i="23" l="1"/>
  <c r="I163" i="23"/>
  <c r="J162" i="23"/>
  <c r="I162" i="23"/>
  <c r="J141" i="23"/>
  <c r="I141" i="23"/>
  <c r="J128" i="23"/>
  <c r="I128" i="23"/>
  <c r="J105" i="23"/>
  <c r="I105" i="23"/>
  <c r="J93" i="23"/>
  <c r="I93" i="23"/>
  <c r="J78" i="23"/>
  <c r="I78" i="23"/>
  <c r="J68" i="23"/>
  <c r="I68" i="23"/>
  <c r="J60" i="23"/>
  <c r="I60" i="23"/>
  <c r="J55" i="23"/>
  <c r="I55" i="23"/>
  <c r="J40" i="23"/>
  <c r="I40" i="23"/>
  <c r="J26" i="23"/>
  <c r="I26" i="23"/>
  <c r="J16" i="23"/>
  <c r="I16" i="23"/>
  <c r="M29" i="24" l="1"/>
  <c r="I29" i="24"/>
  <c r="E29" i="24"/>
  <c r="N28" i="24"/>
  <c r="N29" i="24" s="1"/>
  <c r="M28" i="24"/>
  <c r="L28" i="24"/>
  <c r="L29" i="24" s="1"/>
  <c r="K28" i="24"/>
  <c r="K29" i="24" s="1"/>
  <c r="J28" i="24"/>
  <c r="J29" i="24" s="1"/>
  <c r="I28" i="24"/>
  <c r="O28" i="24" s="1"/>
  <c r="G28" i="24"/>
  <c r="G29" i="24" s="1"/>
  <c r="F28" i="24"/>
  <c r="F29" i="24" s="1"/>
  <c r="E28" i="24"/>
  <c r="D28" i="24"/>
  <c r="D29" i="24" s="1"/>
  <c r="C28" i="24"/>
  <c r="C29" i="24" s="1"/>
  <c r="B28" i="24"/>
  <c r="B29" i="24" s="1"/>
  <c r="O27" i="24"/>
  <c r="P27" i="24" s="1"/>
  <c r="H27" i="24"/>
  <c r="O26" i="24"/>
  <c r="H26" i="24"/>
  <c r="P26" i="24" s="1"/>
  <c r="O25" i="24"/>
  <c r="P25" i="24" s="1"/>
  <c r="H25" i="24"/>
  <c r="P24" i="24"/>
  <c r="O24" i="24"/>
  <c r="H24" i="24"/>
  <c r="O23" i="24"/>
  <c r="N23" i="24"/>
  <c r="M23" i="24"/>
  <c r="L23" i="24"/>
  <c r="K23" i="24"/>
  <c r="J23" i="24"/>
  <c r="I23" i="24"/>
  <c r="G23" i="24"/>
  <c r="F23" i="24"/>
  <c r="E23" i="24"/>
  <c r="D23" i="24"/>
  <c r="C23" i="24"/>
  <c r="B23" i="24"/>
  <c r="H23" i="24" s="1"/>
  <c r="O22" i="24"/>
  <c r="H22" i="24"/>
  <c r="P22" i="24" s="1"/>
  <c r="O21" i="24"/>
  <c r="P21" i="24" s="1"/>
  <c r="H21" i="24"/>
  <c r="P20" i="24"/>
  <c r="O20" i="24"/>
  <c r="H20" i="24"/>
  <c r="K19" i="24"/>
  <c r="G19" i="24"/>
  <c r="C19" i="24"/>
  <c r="N18" i="24"/>
  <c r="N19" i="24" s="1"/>
  <c r="M18" i="24"/>
  <c r="M19" i="24" s="1"/>
  <c r="L18" i="24"/>
  <c r="L19" i="24" s="1"/>
  <c r="K18" i="24"/>
  <c r="J18" i="24"/>
  <c r="J19" i="24" s="1"/>
  <c r="I18" i="24"/>
  <c r="I19" i="24" s="1"/>
  <c r="G18" i="24"/>
  <c r="F18" i="24"/>
  <c r="F19" i="24" s="1"/>
  <c r="E18" i="24"/>
  <c r="E19" i="24" s="1"/>
  <c r="D18" i="24"/>
  <c r="D19" i="24" s="1"/>
  <c r="C18" i="24"/>
  <c r="B18" i="24"/>
  <c r="B19" i="24" s="1"/>
  <c r="O17" i="24"/>
  <c r="P17" i="24" s="1"/>
  <c r="H17" i="24"/>
  <c r="P16" i="24"/>
  <c r="O16" i="24"/>
  <c r="H16" i="24"/>
  <c r="O15" i="24"/>
  <c r="P15" i="24" s="1"/>
  <c r="H15" i="24"/>
  <c r="O14" i="24"/>
  <c r="H14" i="24"/>
  <c r="P14" i="24" s="1"/>
  <c r="O13" i="24"/>
  <c r="P13" i="24" s="1"/>
  <c r="H13" i="24"/>
  <c r="N12" i="24"/>
  <c r="M12" i="24"/>
  <c r="L12" i="24"/>
  <c r="K12" i="24"/>
  <c r="J12" i="24"/>
  <c r="I12" i="24"/>
  <c r="O12" i="24" s="1"/>
  <c r="P12" i="24" s="1"/>
  <c r="G12" i="24"/>
  <c r="F12" i="24"/>
  <c r="E12" i="24"/>
  <c r="D12" i="24"/>
  <c r="H12" i="24" s="1"/>
  <c r="C12" i="24"/>
  <c r="B12" i="24"/>
  <c r="O11" i="24"/>
  <c r="P11" i="24" s="1"/>
  <c r="H11" i="24"/>
  <c r="O10" i="24"/>
  <c r="H10" i="24"/>
  <c r="P10" i="24" s="1"/>
  <c r="O9" i="24"/>
  <c r="P9" i="24" s="1"/>
  <c r="H9" i="24"/>
  <c r="P8" i="24"/>
  <c r="O8" i="24"/>
  <c r="H8" i="24"/>
  <c r="O7" i="24"/>
  <c r="P7" i="24" s="1"/>
  <c r="H7" i="24"/>
  <c r="O6" i="24"/>
  <c r="H6" i="24"/>
  <c r="P6" i="24" s="1"/>
  <c r="O5" i="24"/>
  <c r="P5" i="24" s="1"/>
  <c r="H5" i="24"/>
  <c r="P4" i="24"/>
  <c r="O4" i="24"/>
  <c r="H4" i="24"/>
  <c r="J127" i="23"/>
  <c r="J59" i="23"/>
  <c r="J39" i="23"/>
  <c r="J92" i="23"/>
  <c r="J161" i="23"/>
  <c r="J77" i="23"/>
  <c r="J104" i="23"/>
  <c r="J38" i="23"/>
  <c r="J103" i="23"/>
  <c r="J160" i="23"/>
  <c r="J159" i="23"/>
  <c r="J102" i="23"/>
  <c r="J158" i="23"/>
  <c r="J91" i="23"/>
  <c r="J157" i="23"/>
  <c r="J90" i="23"/>
  <c r="J101" i="23"/>
  <c r="J89" i="23"/>
  <c r="J126" i="23"/>
  <c r="J140" i="23"/>
  <c r="J76" i="23"/>
  <c r="J37" i="23"/>
  <c r="J25" i="23"/>
  <c r="J125" i="23"/>
  <c r="J100" i="23"/>
  <c r="J88" i="23"/>
  <c r="J124" i="23"/>
  <c r="J36" i="23"/>
  <c r="J139" i="23"/>
  <c r="J35" i="23"/>
  <c r="J123" i="23"/>
  <c r="J156" i="23"/>
  <c r="J155" i="23"/>
  <c r="J154" i="23"/>
  <c r="J153" i="23"/>
  <c r="J152" i="23"/>
  <c r="J58" i="23"/>
  <c r="J151" i="23"/>
  <c r="J54" i="23"/>
  <c r="J122" i="23"/>
  <c r="J87" i="23"/>
  <c r="J150" i="23"/>
  <c r="J34" i="23"/>
  <c r="J121" i="23"/>
  <c r="J99" i="23"/>
  <c r="J149" i="23"/>
  <c r="J120" i="23"/>
  <c r="J148" i="23"/>
  <c r="J98" i="23"/>
  <c r="J86" i="23"/>
  <c r="J97" i="23"/>
  <c r="J138" i="23"/>
  <c r="J24" i="23"/>
  <c r="J137" i="23"/>
  <c r="J119" i="23"/>
  <c r="J118" i="23"/>
  <c r="J53" i="23"/>
  <c r="J117" i="23"/>
  <c r="J116" i="23"/>
  <c r="J85" i="23"/>
  <c r="J15" i="23"/>
  <c r="J115" i="23"/>
  <c r="J75" i="23"/>
  <c r="J84" i="23"/>
  <c r="J74" i="23"/>
  <c r="J96" i="23"/>
  <c r="J52" i="23"/>
  <c r="J14" i="23"/>
  <c r="J114" i="23"/>
  <c r="J13" i="23"/>
  <c r="J147" i="23"/>
  <c r="J83" i="23"/>
  <c r="J113" i="23"/>
  <c r="J51" i="23"/>
  <c r="J12" i="23"/>
  <c r="J82" i="23"/>
  <c r="J33" i="23"/>
  <c r="J146" i="23"/>
  <c r="J112" i="23"/>
  <c r="J136" i="23"/>
  <c r="J50" i="23"/>
  <c r="J57" i="23"/>
  <c r="J23" i="23"/>
  <c r="J111" i="23"/>
  <c r="J67" i="23"/>
  <c r="J11" i="23"/>
  <c r="J66" i="23"/>
  <c r="J65" i="23"/>
  <c r="J32" i="23"/>
  <c r="J49" i="23"/>
  <c r="J73" i="23"/>
  <c r="J145" i="23"/>
  <c r="J144" i="23"/>
  <c r="J143" i="23"/>
  <c r="J48" i="23"/>
  <c r="J22" i="23"/>
  <c r="J110" i="23"/>
  <c r="J21" i="23"/>
  <c r="J47" i="23"/>
  <c r="J20" i="23"/>
  <c r="J31" i="23"/>
  <c r="J46" i="23"/>
  <c r="J109" i="23"/>
  <c r="J19" i="23"/>
  <c r="J135" i="23"/>
  <c r="J81" i="23"/>
  <c r="J10" i="23"/>
  <c r="J45" i="23"/>
  <c r="J30" i="23"/>
  <c r="J142" i="23"/>
  <c r="J18" i="23"/>
  <c r="J134" i="23"/>
  <c r="J108" i="23"/>
  <c r="J17" i="23"/>
  <c r="J80" i="23"/>
  <c r="J44" i="23"/>
  <c r="J29" i="23"/>
  <c r="J64" i="23"/>
  <c r="J95" i="23"/>
  <c r="J43" i="23"/>
  <c r="J133" i="23"/>
  <c r="J107" i="23"/>
  <c r="J132" i="23"/>
  <c r="J56" i="23"/>
  <c r="J42" i="23"/>
  <c r="J131" i="23"/>
  <c r="J72" i="23"/>
  <c r="J130" i="23"/>
  <c r="J71" i="23"/>
  <c r="J63" i="23"/>
  <c r="J62" i="23"/>
  <c r="J41" i="23"/>
  <c r="J94" i="23"/>
  <c r="J9" i="23"/>
  <c r="J28" i="23"/>
  <c r="J106" i="23"/>
  <c r="J8" i="23"/>
  <c r="J129" i="23"/>
  <c r="J70" i="23"/>
  <c r="J27" i="23"/>
  <c r="J7" i="23"/>
  <c r="J6" i="23"/>
  <c r="J5" i="23"/>
  <c r="J4" i="23"/>
  <c r="J79" i="23"/>
  <c r="J69" i="23"/>
  <c r="J61" i="23"/>
  <c r="P23" i="24" l="1"/>
  <c r="O29" i="24"/>
  <c r="H28" i="24"/>
  <c r="H29" i="24" s="1"/>
  <c r="O18" i="24"/>
  <c r="H18" i="24"/>
  <c r="H19" i="24" s="1"/>
  <c r="F11" i="20"/>
  <c r="E11" i="20"/>
  <c r="D11" i="20"/>
  <c r="C11" i="20"/>
  <c r="B11" i="20"/>
  <c r="F10" i="20"/>
  <c r="G8" i="19"/>
  <c r="F8" i="19"/>
  <c r="E8" i="19"/>
  <c r="D8" i="19"/>
  <c r="C8" i="19"/>
  <c r="B8" i="19"/>
  <c r="G7" i="19"/>
  <c r="G6" i="19"/>
  <c r="G10" i="18"/>
  <c r="F10" i="18"/>
  <c r="E10" i="18"/>
  <c r="D10" i="18"/>
  <c r="C10" i="18"/>
  <c r="B10" i="18"/>
  <c r="G9" i="18"/>
  <c r="G8" i="18"/>
  <c r="G7" i="18"/>
  <c r="F10" i="17"/>
  <c r="E10" i="17"/>
  <c r="D10" i="17"/>
  <c r="C10" i="17"/>
  <c r="B10" i="17"/>
  <c r="F9" i="17"/>
  <c r="F8" i="17"/>
  <c r="F7" i="17"/>
  <c r="F6" i="17"/>
  <c r="F5" i="17"/>
  <c r="P29" i="22"/>
  <c r="O29" i="22"/>
  <c r="N29" i="22"/>
  <c r="M29" i="22"/>
  <c r="L29" i="22"/>
  <c r="K29" i="22"/>
  <c r="J29" i="22"/>
  <c r="I29" i="22"/>
  <c r="H29" i="22"/>
  <c r="G29" i="22"/>
  <c r="F29" i="22"/>
  <c r="E29" i="22"/>
  <c r="D29" i="22"/>
  <c r="C29" i="22"/>
  <c r="B29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B28" i="22"/>
  <c r="P27" i="22"/>
  <c r="O27" i="22"/>
  <c r="H27" i="22"/>
  <c r="P26" i="22"/>
  <c r="O26" i="22"/>
  <c r="H26" i="22"/>
  <c r="P25" i="22"/>
  <c r="O25" i="22"/>
  <c r="H25" i="22"/>
  <c r="P24" i="22"/>
  <c r="O24" i="22"/>
  <c r="H24" i="22"/>
  <c r="P23" i="22"/>
  <c r="O23" i="22"/>
  <c r="N23" i="22"/>
  <c r="M23" i="22"/>
  <c r="L23" i="22"/>
  <c r="K23" i="22"/>
  <c r="J23" i="22"/>
  <c r="I23" i="22"/>
  <c r="H23" i="22"/>
  <c r="G23" i="22"/>
  <c r="F23" i="22"/>
  <c r="E23" i="22"/>
  <c r="D23" i="22"/>
  <c r="C23" i="22"/>
  <c r="B23" i="22"/>
  <c r="P22" i="22"/>
  <c r="O22" i="22"/>
  <c r="H22" i="22"/>
  <c r="P21" i="22"/>
  <c r="O21" i="22"/>
  <c r="H21" i="22"/>
  <c r="P20" i="22"/>
  <c r="O20" i="22"/>
  <c r="H20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B19" i="22"/>
  <c r="P18" i="22"/>
  <c r="O18" i="22"/>
  <c r="N18" i="22"/>
  <c r="M18" i="22"/>
  <c r="L18" i="22"/>
  <c r="K18" i="22"/>
  <c r="J18" i="22"/>
  <c r="I18" i="22"/>
  <c r="H18" i="22"/>
  <c r="G18" i="22"/>
  <c r="F18" i="22"/>
  <c r="E18" i="22"/>
  <c r="D18" i="22"/>
  <c r="C18" i="22"/>
  <c r="B18" i="22"/>
  <c r="P17" i="22"/>
  <c r="O17" i="22"/>
  <c r="H17" i="22"/>
  <c r="P16" i="22"/>
  <c r="O16" i="22"/>
  <c r="H16" i="22"/>
  <c r="P15" i="22"/>
  <c r="O15" i="22"/>
  <c r="H15" i="22"/>
  <c r="P14" i="22"/>
  <c r="O14" i="22"/>
  <c r="H14" i="22"/>
  <c r="P13" i="22"/>
  <c r="O13" i="22"/>
  <c r="H13" i="22"/>
  <c r="P12" i="22"/>
  <c r="O12" i="22"/>
  <c r="N12" i="22"/>
  <c r="M12" i="22"/>
  <c r="L12" i="22"/>
  <c r="K12" i="22"/>
  <c r="J12" i="22"/>
  <c r="I12" i="22"/>
  <c r="H12" i="22"/>
  <c r="G12" i="22"/>
  <c r="F12" i="22"/>
  <c r="E12" i="22"/>
  <c r="D12" i="22"/>
  <c r="C12" i="22"/>
  <c r="B12" i="22"/>
  <c r="P11" i="22"/>
  <c r="O11" i="22"/>
  <c r="H11" i="22"/>
  <c r="P10" i="22"/>
  <c r="O10" i="22"/>
  <c r="H10" i="22"/>
  <c r="P9" i="22"/>
  <c r="O9" i="22"/>
  <c r="H9" i="22"/>
  <c r="P8" i="22"/>
  <c r="O8" i="22"/>
  <c r="H8" i="22"/>
  <c r="P7" i="22"/>
  <c r="O7" i="22"/>
  <c r="H7" i="22"/>
  <c r="P6" i="22"/>
  <c r="O6" i="22"/>
  <c r="H6" i="22"/>
  <c r="P5" i="22"/>
  <c r="O5" i="22"/>
  <c r="H5" i="22"/>
  <c r="P4" i="22"/>
  <c r="O4" i="22"/>
  <c r="H4" i="22"/>
  <c r="J152" i="15"/>
  <c r="J151" i="15"/>
  <c r="J150" i="15"/>
  <c r="J149" i="15"/>
  <c r="J148" i="15"/>
  <c r="J147" i="15"/>
  <c r="J146" i="15"/>
  <c r="J145" i="15"/>
  <c r="J144" i="15"/>
  <c r="J143" i="15"/>
  <c r="J142" i="15"/>
  <c r="J141" i="15"/>
  <c r="J140" i="15"/>
  <c r="J139" i="15"/>
  <c r="J138" i="15"/>
  <c r="J137" i="15"/>
  <c r="J136" i="15"/>
  <c r="J135" i="15"/>
  <c r="J134" i="15"/>
  <c r="J133" i="15"/>
  <c r="J132" i="15"/>
  <c r="J131" i="15"/>
  <c r="J130" i="15"/>
  <c r="J129" i="15"/>
  <c r="J128" i="15"/>
  <c r="J127" i="15"/>
  <c r="J126" i="15"/>
  <c r="J125" i="15"/>
  <c r="J124" i="15"/>
  <c r="J123" i="15"/>
  <c r="J122" i="15"/>
  <c r="J121" i="15"/>
  <c r="J120" i="15"/>
  <c r="J119" i="15"/>
  <c r="J118" i="15"/>
  <c r="J117" i="15"/>
  <c r="J116" i="15"/>
  <c r="J115" i="15"/>
  <c r="J114" i="15"/>
  <c r="J113" i="15"/>
  <c r="J112" i="15"/>
  <c r="J111" i="15"/>
  <c r="J110" i="15"/>
  <c r="J109" i="15"/>
  <c r="J108" i="15"/>
  <c r="J107" i="15"/>
  <c r="J106" i="15"/>
  <c r="J105" i="15"/>
  <c r="J104" i="15"/>
  <c r="J103" i="15"/>
  <c r="J102" i="15"/>
  <c r="J101" i="15"/>
  <c r="J100" i="15"/>
  <c r="J99" i="15"/>
  <c r="J98" i="15"/>
  <c r="J97" i="15"/>
  <c r="J96" i="15"/>
  <c r="J95" i="15"/>
  <c r="J94" i="15"/>
  <c r="J93" i="15"/>
  <c r="J92" i="15"/>
  <c r="J91" i="15"/>
  <c r="J90" i="15"/>
  <c r="J89" i="15"/>
  <c r="J88" i="15"/>
  <c r="J87" i="15"/>
  <c r="J86" i="15"/>
  <c r="J85" i="15"/>
  <c r="J84" i="15"/>
  <c r="J83" i="15"/>
  <c r="J82" i="15"/>
  <c r="J81" i="15"/>
  <c r="J80" i="15"/>
  <c r="J79" i="15"/>
  <c r="J78" i="15"/>
  <c r="J77" i="15"/>
  <c r="J76" i="15"/>
  <c r="J75" i="15"/>
  <c r="J74" i="15"/>
  <c r="J73" i="15"/>
  <c r="J72" i="15"/>
  <c r="J71" i="15"/>
  <c r="J70" i="15"/>
  <c r="J69" i="15"/>
  <c r="J68" i="15"/>
  <c r="J67" i="15"/>
  <c r="J66" i="15"/>
  <c r="J65" i="15"/>
  <c r="J64" i="15"/>
  <c r="J63" i="15"/>
  <c r="J62" i="15"/>
  <c r="J61" i="15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40" i="15"/>
  <c r="J39" i="15"/>
  <c r="J38" i="15"/>
  <c r="J37" i="15"/>
  <c r="J36" i="15"/>
  <c r="J35" i="15"/>
  <c r="J34" i="15"/>
  <c r="J33" i="15"/>
  <c r="J32" i="15"/>
  <c r="J31" i="15"/>
  <c r="J30" i="15"/>
  <c r="J29" i="15"/>
  <c r="J28" i="15"/>
  <c r="J27" i="15"/>
  <c r="J26" i="15"/>
  <c r="J25" i="15"/>
  <c r="J24" i="15"/>
  <c r="J23" i="15"/>
  <c r="J22" i="15"/>
  <c r="J21" i="15"/>
  <c r="J20" i="15"/>
  <c r="J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P29" i="24" l="1"/>
  <c r="P28" i="24"/>
  <c r="O19" i="24"/>
  <c r="P19" i="24" s="1"/>
  <c r="P18" i="24"/>
</calcChain>
</file>

<file path=xl/connections.xml><?xml version="1.0" encoding="utf-8"?>
<connections xmlns="http://schemas.openxmlformats.org/spreadsheetml/2006/main">
  <connection id="1" name="3-1 インポートデータ（タイむテーブル）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<sst xmlns="http://schemas.openxmlformats.org/spreadsheetml/2006/main" count="1349" uniqueCount="130">
  <si>
    <t>売上日</t>
  </si>
  <si>
    <t>部門CD</t>
    <phoneticPr fontId="1"/>
  </si>
  <si>
    <t>部門名</t>
    <rPh sb="0" eb="2">
      <t>ブモン</t>
    </rPh>
    <rPh sb="2" eb="3">
      <t>メイ</t>
    </rPh>
    <phoneticPr fontId="2"/>
  </si>
  <si>
    <t>担当者CD</t>
    <rPh sb="0" eb="3">
      <t>タントウシャ</t>
    </rPh>
    <phoneticPr fontId="1"/>
  </si>
  <si>
    <t>担当者</t>
    <rPh sb="0" eb="3">
      <t>タントウシャ</t>
    </rPh>
    <phoneticPr fontId="1"/>
  </si>
  <si>
    <t>商品CD</t>
    <phoneticPr fontId="1"/>
  </si>
  <si>
    <t>商品名</t>
    <rPh sb="0" eb="3">
      <t>ショウヒンメイ</t>
    </rPh>
    <phoneticPr fontId="1"/>
  </si>
  <si>
    <t>販売単価</t>
  </si>
  <si>
    <t>販売台数</t>
    <rPh sb="0" eb="2">
      <t>ハンバイ</t>
    </rPh>
    <rPh sb="2" eb="4">
      <t>ダイスウ</t>
    </rPh>
    <phoneticPr fontId="2"/>
  </si>
  <si>
    <t>売上金額</t>
    <rPh sb="0" eb="2">
      <t>ウリアゲ</t>
    </rPh>
    <rPh sb="2" eb="4">
      <t>キンガク</t>
    </rPh>
    <phoneticPr fontId="1"/>
  </si>
  <si>
    <t>営業１課</t>
  </si>
  <si>
    <t>加藤</t>
    <rPh sb="0" eb="2">
      <t>カトウ</t>
    </rPh>
    <phoneticPr fontId="1"/>
  </si>
  <si>
    <t>H1050100</t>
    <phoneticPr fontId="1"/>
  </si>
  <si>
    <t>ハードディスク（1tb)</t>
    <phoneticPr fontId="1"/>
  </si>
  <si>
    <t>L1020100</t>
    <phoneticPr fontId="1"/>
  </si>
  <si>
    <t>レーザプリンタ（lb-100)</t>
    <phoneticPr fontId="1"/>
  </si>
  <si>
    <t>営業３課</t>
  </si>
  <si>
    <t>星野</t>
    <rPh sb="0" eb="2">
      <t>ホシノ</t>
    </rPh>
    <phoneticPr fontId="1"/>
  </si>
  <si>
    <t>N1040100</t>
  </si>
  <si>
    <t>プリンタ（N-100)</t>
    <phoneticPr fontId="1"/>
  </si>
  <si>
    <t>山下</t>
    <rPh sb="0" eb="2">
      <t>ヤマシタ</t>
    </rPh>
    <phoneticPr fontId="1"/>
  </si>
  <si>
    <t>C1020150</t>
    <phoneticPr fontId="1"/>
  </si>
  <si>
    <t>カラーコピー機(R-150)</t>
    <rPh sb="6" eb="7">
      <t>キ</t>
    </rPh>
    <phoneticPr fontId="1"/>
  </si>
  <si>
    <t>P1010200</t>
  </si>
  <si>
    <t>パソコン(NP200)</t>
    <phoneticPr fontId="1"/>
  </si>
  <si>
    <t>営業４課</t>
  </si>
  <si>
    <t>山田</t>
    <rPh sb="0" eb="2">
      <t>ヤマダ</t>
    </rPh>
    <phoneticPr fontId="1"/>
  </si>
  <si>
    <t>元木</t>
    <rPh sb="0" eb="2">
      <t>モトキ</t>
    </rPh>
    <phoneticPr fontId="1"/>
  </si>
  <si>
    <t>D1030100</t>
  </si>
  <si>
    <t>ノートパソコン（D100)</t>
    <phoneticPr fontId="1"/>
  </si>
  <si>
    <t>営業２課</t>
  </si>
  <si>
    <t>鈴木</t>
    <rPh sb="0" eb="2">
      <t>スズキ</t>
    </rPh>
    <phoneticPr fontId="1"/>
  </si>
  <si>
    <t>D1030110</t>
  </si>
  <si>
    <t>パソコン(DT110)</t>
    <phoneticPr fontId="1"/>
  </si>
  <si>
    <t>営業４課</t>
    <phoneticPr fontId="1"/>
  </si>
  <si>
    <t>田中</t>
    <rPh sb="0" eb="2">
      <t>タナカ</t>
    </rPh>
    <phoneticPr fontId="1"/>
  </si>
  <si>
    <t>P1010300</t>
    <phoneticPr fontId="1"/>
  </si>
  <si>
    <t>パソコン(NT300)</t>
    <phoneticPr fontId="1"/>
  </si>
  <si>
    <t>秋山</t>
    <rPh sb="0" eb="2">
      <t>アキヤマ</t>
    </rPh>
    <phoneticPr fontId="1"/>
  </si>
  <si>
    <t>遠藤</t>
    <rPh sb="0" eb="2">
      <t>エンドウ</t>
    </rPh>
    <phoneticPr fontId="1"/>
  </si>
  <si>
    <t>N1040200</t>
    <phoneticPr fontId="1"/>
  </si>
  <si>
    <t>液晶モニタ（N200)</t>
    <rPh sb="0" eb="2">
      <t>エキショウ</t>
    </rPh>
    <phoneticPr fontId="1"/>
  </si>
  <si>
    <t>D1020200</t>
    <phoneticPr fontId="1"/>
  </si>
  <si>
    <t>ノートパソコン（D200)</t>
    <phoneticPr fontId="1"/>
  </si>
  <si>
    <t>D1030520</t>
    <phoneticPr fontId="1"/>
  </si>
  <si>
    <t>パソコン（DT520)</t>
    <phoneticPr fontId="1"/>
  </si>
  <si>
    <t>パソコン(nt-5200)</t>
    <phoneticPr fontId="1"/>
  </si>
  <si>
    <t>P1015200</t>
    <phoneticPr fontId="1"/>
  </si>
  <si>
    <t>合計</t>
    <rPh sb="0" eb="2">
      <t>ゴウケイ</t>
    </rPh>
    <phoneticPr fontId="4"/>
  </si>
  <si>
    <t>人事部</t>
    <rPh sb="0" eb="2">
      <t>ジンジ</t>
    </rPh>
    <rPh sb="2" eb="3">
      <t>ブ</t>
    </rPh>
    <phoneticPr fontId="4"/>
  </si>
  <si>
    <t>宣伝部</t>
    <rPh sb="0" eb="3">
      <t>センデンブ</t>
    </rPh>
    <phoneticPr fontId="4"/>
  </si>
  <si>
    <t>営業部</t>
    <rPh sb="0" eb="3">
      <t>エイギョウブ</t>
    </rPh>
    <phoneticPr fontId="4"/>
  </si>
  <si>
    <t>総務部</t>
    <rPh sb="0" eb="3">
      <t>ソウムブ</t>
    </rPh>
    <phoneticPr fontId="4"/>
  </si>
  <si>
    <t>企画部</t>
    <rPh sb="0" eb="3">
      <t>キカクブ</t>
    </rPh>
    <phoneticPr fontId="4"/>
  </si>
  <si>
    <t>備品費</t>
    <rPh sb="0" eb="2">
      <t>ビヒン</t>
    </rPh>
    <rPh sb="2" eb="3">
      <t>ヒ</t>
    </rPh>
    <phoneticPr fontId="4"/>
  </si>
  <si>
    <t>光熱費</t>
    <rPh sb="0" eb="3">
      <t>コウネツヒ</t>
    </rPh>
    <phoneticPr fontId="4"/>
  </si>
  <si>
    <t>交通費</t>
    <rPh sb="0" eb="2">
      <t>コウツウ</t>
    </rPh>
    <rPh sb="2" eb="3">
      <t>ヒ</t>
    </rPh>
    <phoneticPr fontId="4"/>
  </si>
  <si>
    <t>通信費</t>
    <rPh sb="0" eb="3">
      <t>ツウシンヒ</t>
    </rPh>
    <phoneticPr fontId="4"/>
  </si>
  <si>
    <t>部署名</t>
    <rPh sb="0" eb="3">
      <t>ブショメイ</t>
    </rPh>
    <phoneticPr fontId="4"/>
  </si>
  <si>
    <t>本社経費一覧表</t>
    <rPh sb="0" eb="2">
      <t>ホンシャ</t>
    </rPh>
    <rPh sb="2" eb="4">
      <t>ケイヒ</t>
    </rPh>
    <rPh sb="4" eb="6">
      <t>イチラン</t>
    </rPh>
    <rPh sb="6" eb="7">
      <t>ヒョウ</t>
    </rPh>
    <phoneticPr fontId="4"/>
  </si>
  <si>
    <t>大阪支社経費一覧表</t>
    <rPh sb="0" eb="2">
      <t>オオサカ</t>
    </rPh>
    <rPh sb="2" eb="4">
      <t>シシャ</t>
    </rPh>
    <rPh sb="4" eb="6">
      <t>ケイヒ</t>
    </rPh>
    <rPh sb="6" eb="8">
      <t>イチラン</t>
    </rPh>
    <rPh sb="8" eb="9">
      <t>ヒョウ</t>
    </rPh>
    <phoneticPr fontId="4"/>
  </si>
  <si>
    <t>賃借料</t>
    <rPh sb="0" eb="3">
      <t>チンシャクリョウ</t>
    </rPh>
    <phoneticPr fontId="4"/>
  </si>
  <si>
    <t>名古屋営業所経費一覧表</t>
    <rPh sb="0" eb="3">
      <t>ナゴヤ</t>
    </rPh>
    <rPh sb="3" eb="6">
      <t>エイギョウショ</t>
    </rPh>
    <rPh sb="6" eb="8">
      <t>ケイヒ</t>
    </rPh>
    <rPh sb="8" eb="11">
      <t>イチランヒョウ</t>
    </rPh>
    <phoneticPr fontId="4"/>
  </si>
  <si>
    <t>リース料</t>
    <rPh sb="3" eb="4">
      <t>リョウ</t>
    </rPh>
    <phoneticPr fontId="4"/>
  </si>
  <si>
    <t>広島出張所経費一覧表</t>
    <rPh sb="0" eb="2">
      <t>ヒロシマ</t>
    </rPh>
    <rPh sb="2" eb="4">
      <t>シュッチョウ</t>
    </rPh>
    <rPh sb="4" eb="5">
      <t>ジョ</t>
    </rPh>
    <rPh sb="5" eb="7">
      <t>ケイヒ</t>
    </rPh>
    <rPh sb="7" eb="10">
      <t>イチランヒョウ</t>
    </rPh>
    <phoneticPr fontId="4"/>
  </si>
  <si>
    <t>全国経費集計表</t>
    <rPh sb="0" eb="2">
      <t>ゼンコク</t>
    </rPh>
    <rPh sb="2" eb="4">
      <t>ケイヒ</t>
    </rPh>
    <rPh sb="4" eb="7">
      <t>シュウケイヒョウ</t>
    </rPh>
    <phoneticPr fontId="4"/>
  </si>
  <si>
    <t>商品名</t>
    <rPh sb="0" eb="3">
      <t>ショウヒンメイ</t>
    </rPh>
    <phoneticPr fontId="4"/>
  </si>
  <si>
    <t>4月</t>
    <rPh sb="0" eb="2">
      <t>４ガツ</t>
    </rPh>
    <phoneticPr fontId="4"/>
  </si>
  <si>
    <t>5月</t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</si>
  <si>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</si>
  <si>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</si>
  <si>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</si>
  <si>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</si>
  <si>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4"/>
  </si>
  <si>
    <t>10月</t>
    <rPh sb="0" eb="3">
      <t>１０ガツ</t>
    </rPh>
    <phoneticPr fontId="4"/>
  </si>
  <si>
    <t>11月</t>
  </si>
  <si>
    <t>12月</t>
  </si>
  <si>
    <t>1月</t>
  </si>
  <si>
    <t>2月</t>
  </si>
  <si>
    <t>3月</t>
  </si>
  <si>
    <t>下期計</t>
    <rPh sb="0" eb="2">
      <t>シモキ</t>
    </rPh>
    <rPh sb="2" eb="3">
      <t>ケイ</t>
    </rPh>
    <phoneticPr fontId="4"/>
  </si>
  <si>
    <t>ﾊﾟｿｺﾝ入門講座</t>
    <rPh sb="5" eb="7">
      <t>ニュウモン</t>
    </rPh>
    <rPh sb="7" eb="9">
      <t>コウザ</t>
    </rPh>
    <phoneticPr fontId="4"/>
  </si>
  <si>
    <t>簡単な操作の仕方</t>
    <rPh sb="0" eb="2">
      <t>カンタン</t>
    </rPh>
    <rPh sb="3" eb="5">
      <t>ソウサ</t>
    </rPh>
    <rPh sb="6" eb="8">
      <t>シカタ</t>
    </rPh>
    <phoneticPr fontId="4"/>
  </si>
  <si>
    <t>ﾏﾙﾁﾒﾃﾞｨｱ入門</t>
    <rPh sb="8" eb="10">
      <t>ニュウモン</t>
    </rPh>
    <phoneticPr fontId="4"/>
  </si>
  <si>
    <t>表計算ソフト入門</t>
    <rPh sb="0" eb="3">
      <t>ヒョウケイサン</t>
    </rPh>
    <rPh sb="6" eb="8">
      <t>ニュウモン</t>
    </rPh>
    <phoneticPr fontId="4"/>
  </si>
  <si>
    <t>表計算ソフトﾏｽﾀｰ</t>
    <rPh sb="0" eb="3">
      <t>ヒョウケイサン</t>
    </rPh>
    <phoneticPr fontId="4"/>
  </si>
  <si>
    <t>表計算ソフトﾜｰｸﾌﾞｯｸ</t>
    <rPh sb="0" eb="3">
      <t>ヒョウケイサン</t>
    </rPh>
    <phoneticPr fontId="4"/>
  </si>
  <si>
    <t>ﾃﾞｰﾀﾍﾞｰｽ入門講座</t>
    <rPh sb="8" eb="10">
      <t>ニュウモン</t>
    </rPh>
    <rPh sb="10" eb="12">
      <t>コウザ</t>
    </rPh>
    <phoneticPr fontId="4"/>
  </si>
  <si>
    <t>ﾃﾞｰﾀﾍﾞｰｽ上級講座</t>
    <rPh sb="8" eb="10">
      <t>ジョウキュウ</t>
    </rPh>
    <rPh sb="10" eb="12">
      <t>コウザ</t>
    </rPh>
    <phoneticPr fontId="4"/>
  </si>
  <si>
    <t>ﾊﾟｿｺﾝ計（冊）</t>
    <rPh sb="5" eb="6">
      <t>ケイ</t>
    </rPh>
    <rPh sb="7" eb="8">
      <t>サツ</t>
    </rPh>
    <phoneticPr fontId="4"/>
  </si>
  <si>
    <t>ﾜｰﾌﾟﾛ入門編</t>
    <rPh sb="5" eb="7">
      <t>ニュウモン</t>
    </rPh>
    <rPh sb="7" eb="8">
      <t>ヘン</t>
    </rPh>
    <phoneticPr fontId="4"/>
  </si>
  <si>
    <t>ﾜｰﾌﾟﾛ中級編</t>
    <rPh sb="5" eb="7">
      <t>チュウキュウ</t>
    </rPh>
    <rPh sb="7" eb="8">
      <t>ヘン</t>
    </rPh>
    <phoneticPr fontId="4"/>
  </si>
  <si>
    <t>ﾜｰﾌﾟﾛ上級編（ｶﾙｸ）</t>
    <rPh sb="5" eb="7">
      <t>ジョウキュウ</t>
    </rPh>
    <rPh sb="7" eb="8">
      <t>ヘン</t>
    </rPh>
    <phoneticPr fontId="4"/>
  </si>
  <si>
    <t>ﾜｰﾌﾟﾛ上級編（ｸﾞﾗﾌｨｯｸ）</t>
    <rPh sb="5" eb="7">
      <t>ジョウキュウ</t>
    </rPh>
    <rPh sb="7" eb="8">
      <t>ヘン</t>
    </rPh>
    <phoneticPr fontId="4"/>
  </si>
  <si>
    <t>ﾜｰﾌﾟﾛ上級編（DTP）</t>
    <rPh sb="5" eb="7">
      <t>ジョウキュウ</t>
    </rPh>
    <rPh sb="7" eb="8">
      <t>ヘン</t>
    </rPh>
    <phoneticPr fontId="4"/>
  </si>
  <si>
    <t>ﾜｰﾌﾟﾛ計（冊）</t>
    <rPh sb="5" eb="6">
      <t>ケイ</t>
    </rPh>
    <rPh sb="7" eb="8">
      <t>サツ</t>
    </rPh>
    <phoneticPr fontId="4"/>
  </si>
  <si>
    <t>書籍合計（冊）</t>
    <rPh sb="0" eb="2">
      <t>ショセキ</t>
    </rPh>
    <rPh sb="2" eb="4">
      <t>ゴウケイ</t>
    </rPh>
    <rPh sb="5" eb="6">
      <t>サツ</t>
    </rPh>
    <phoneticPr fontId="4"/>
  </si>
  <si>
    <t>ﾊﾟｿｺﾝ操作ｶﾞｲﾄﾞ</t>
    <rPh sb="5" eb="7">
      <t>ソウサ</t>
    </rPh>
    <phoneticPr fontId="4"/>
  </si>
  <si>
    <t>表計算使いこなしｶﾞｲﾄﾞ</t>
    <rPh sb="0" eb="3">
      <t>ヒョウケイサン</t>
    </rPh>
    <rPh sb="3" eb="4">
      <t>ツカ</t>
    </rPh>
    <phoneticPr fontId="4"/>
  </si>
  <si>
    <t>ﾃﾞｰﾀﾍﾞｰｽ操作ｶﾞｲﾄﾞ</t>
    <rPh sb="8" eb="10">
      <t>ソウサ</t>
    </rPh>
    <phoneticPr fontId="4"/>
  </si>
  <si>
    <t>ﾊﾟｿｺﾝ計（本）</t>
    <rPh sb="5" eb="6">
      <t>ケイ</t>
    </rPh>
    <rPh sb="7" eb="8">
      <t>ホン</t>
    </rPh>
    <phoneticPr fontId="4"/>
  </si>
  <si>
    <t>ﾜｰﾌﾟﾛ操作ｶﾞｲﾄﾞ（初級）</t>
    <rPh sb="5" eb="7">
      <t>ソウサ</t>
    </rPh>
    <rPh sb="13" eb="15">
      <t>ショキュウ</t>
    </rPh>
    <phoneticPr fontId="4"/>
  </si>
  <si>
    <t>ﾜｰﾌﾟﾛ操作ｶﾞｲﾄﾞ（中級）</t>
    <rPh sb="5" eb="7">
      <t>ソウサ</t>
    </rPh>
    <phoneticPr fontId="4"/>
  </si>
  <si>
    <t>ﾜｰﾌﾟﾛ操作ｶﾞｲﾄﾞ（上級）</t>
    <rPh sb="5" eb="7">
      <t>ソウサ</t>
    </rPh>
    <phoneticPr fontId="4"/>
  </si>
  <si>
    <t>ﾜｰﾌﾟﾛｶﾞｲﾄﾞ（DTP）</t>
    <phoneticPr fontId="4"/>
  </si>
  <si>
    <t>ﾜｰﾌﾟﾛ計（本）</t>
    <rPh sb="5" eb="6">
      <t>ケイ</t>
    </rPh>
    <rPh sb="7" eb="8">
      <t>ホン</t>
    </rPh>
    <phoneticPr fontId="4"/>
  </si>
  <si>
    <t>ﾋﾞﾃﾞｵ合計（本）</t>
    <rPh sb="5" eb="7">
      <t>ゴウケイ</t>
    </rPh>
    <rPh sb="8" eb="9">
      <t>ホン</t>
    </rPh>
    <phoneticPr fontId="4"/>
  </si>
  <si>
    <t>統合(本社)</t>
    <rPh sb="0" eb="2">
      <t>トウゴウ</t>
    </rPh>
    <rPh sb="3" eb="5">
      <t>ホンシャ</t>
    </rPh>
    <phoneticPr fontId="1"/>
  </si>
  <si>
    <t>統合(大阪支社)</t>
    <rPh sb="0" eb="2">
      <t>トウゴウ</t>
    </rPh>
    <rPh sb="3" eb="5">
      <t>オオサカ</t>
    </rPh>
    <rPh sb="5" eb="7">
      <t>シシャ</t>
    </rPh>
    <phoneticPr fontId="1"/>
  </si>
  <si>
    <t>統合(名古屋営業所)</t>
    <rPh sb="0" eb="2">
      <t>トウゴウ</t>
    </rPh>
    <rPh sb="3" eb="6">
      <t>ナゴヤ</t>
    </rPh>
    <rPh sb="6" eb="9">
      <t>エイギョウショ</t>
    </rPh>
    <phoneticPr fontId="1"/>
  </si>
  <si>
    <t>統合(広島出張所)</t>
    <rPh sb="0" eb="2">
      <t>トウゴウ</t>
    </rPh>
    <rPh sb="3" eb="5">
      <t>ヒロシマ</t>
    </rPh>
    <rPh sb="5" eb="7">
      <t>シュッチョウ</t>
    </rPh>
    <rPh sb="7" eb="8">
      <t>ジョ</t>
    </rPh>
    <phoneticPr fontId="1"/>
  </si>
  <si>
    <t>統合(全国集計)</t>
    <rPh sb="0" eb="2">
      <t>トウゴウ</t>
    </rPh>
    <rPh sb="3" eb="5">
      <t>ゼンコク</t>
    </rPh>
    <rPh sb="5" eb="7">
      <t>シュウケイ</t>
    </rPh>
    <phoneticPr fontId="1"/>
  </si>
  <si>
    <t>データの集計</t>
    <phoneticPr fontId="1"/>
  </si>
  <si>
    <t>データの集計の解除</t>
    <rPh sb="4" eb="6">
      <t>シュウケイ</t>
    </rPh>
    <rPh sb="7" eb="9">
      <t>カイジョ</t>
    </rPh>
    <phoneticPr fontId="1"/>
  </si>
  <si>
    <t>アウトラインの設定</t>
    <rPh sb="7" eb="9">
      <t>セッテイ</t>
    </rPh>
    <phoneticPr fontId="1"/>
  </si>
  <si>
    <t>アウトラインの解除</t>
    <rPh sb="7" eb="9">
      <t>カイジョ</t>
    </rPh>
    <phoneticPr fontId="1"/>
  </si>
  <si>
    <t>集計・アウトライン・統合(演習)</t>
    <phoneticPr fontId="1"/>
  </si>
  <si>
    <t>C1020150 集計</t>
  </si>
  <si>
    <t>D1020200 集計</t>
  </si>
  <si>
    <t>D1030100 集計</t>
  </si>
  <si>
    <t>D1030110 集計</t>
  </si>
  <si>
    <t>D1030520 集計</t>
  </si>
  <si>
    <t>H1050100 集計</t>
  </si>
  <si>
    <t>L1020100 集計</t>
  </si>
  <si>
    <t>N1040100 集計</t>
  </si>
  <si>
    <t>N1040200 集計</t>
  </si>
  <si>
    <t>P1010200 集計</t>
  </si>
  <si>
    <t>P1010300 集計</t>
  </si>
  <si>
    <t>P1015200 集計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</si>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</sst>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3" xfId="0" applyNumberFormat="1" applyBorder="1">
      <alignment vertical="center"/>
    </xf>
    <xf numFmtId="176" fontId="0" fillId="0" borderId="5" xfId="0" applyNumberFormat="1" applyBorder="1">
      <alignment vertical="center"/>
    </xf>
    <xf numFmtId="0" fontId="0" fillId="0" borderId="9" xfId="0" applyBorder="1">
      <alignment vertical="center"/>
    </xf>
    <xf numFmtId="0" fontId="0" fillId="0" borderId="4" xfId="0" applyFill="1" applyBorder="1">
      <alignment vertical="center"/>
    </xf>
    <xf numFmtId="0" fontId="0" fillId="0" borderId="10" xfId="0" applyBorder="1">
      <alignment vertical="center"/>
    </xf>
    <xf numFmtId="0" fontId="0" fillId="0" borderId="8" xfId="0" applyFill="1" applyBorder="1">
      <alignment vertical="center"/>
    </xf>
    <xf numFmtId="0" fontId="3" fillId="0" borderId="0" xfId="1"/>
    <xf numFmtId="0" fontId="5" fillId="0" borderId="0" xfId="1" applyNumberFormat="1" applyFont="1" applyFill="1" applyAlignment="1">
      <alignment vertical="center"/>
    </xf>
    <xf numFmtId="0" fontId="5" fillId="0" borderId="4" xfId="2" applyNumberFormat="1" applyFont="1" applyFill="1" applyBorder="1" applyAlignment="1">
      <alignment vertical="center"/>
    </xf>
    <xf numFmtId="0" fontId="3" fillId="0" borderId="0" xfId="1" applyNumberFormat="1" applyFont="1" applyAlignment="1">
      <alignment vertical="center"/>
    </xf>
    <xf numFmtId="0" fontId="3" fillId="2" borderId="4" xfId="1" applyNumberFormat="1" applyFont="1" applyFill="1" applyBorder="1" applyAlignment="1">
      <alignment horizontal="center" vertical="center"/>
    </xf>
    <xf numFmtId="0" fontId="3" fillId="0" borderId="4" xfId="1" applyNumberFormat="1" applyFont="1" applyBorder="1" applyAlignment="1">
      <alignment vertical="center"/>
    </xf>
    <xf numFmtId="0" fontId="5" fillId="0" borderId="4" xfId="2" applyNumberFormat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2" borderId="4" xfId="1" applyFont="1" applyFill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38" fontId="6" fillId="0" borderId="4" xfId="2" applyFont="1" applyBorder="1" applyAlignment="1">
      <alignment vertical="center"/>
    </xf>
    <xf numFmtId="0" fontId="3" fillId="3" borderId="4" xfId="1" applyFont="1" applyFill="1" applyBorder="1" applyAlignment="1">
      <alignment vertical="center"/>
    </xf>
    <xf numFmtId="38" fontId="6" fillId="0" borderId="4" xfId="2" applyFont="1" applyFill="1" applyBorder="1" applyAlignment="1">
      <alignment vertical="center"/>
    </xf>
    <xf numFmtId="0" fontId="3" fillId="0" borderId="0" xfId="1" applyAlignment="1">
      <alignment vertical="center"/>
    </xf>
    <xf numFmtId="0" fontId="3" fillId="2" borderId="4" xfId="1" applyFill="1" applyBorder="1" applyAlignment="1">
      <alignment horizontal="center" vertical="center"/>
    </xf>
    <xf numFmtId="38" fontId="0" fillId="4" borderId="4" xfId="2" applyFont="1" applyFill="1" applyBorder="1" applyAlignment="1">
      <alignment vertical="center"/>
    </xf>
    <xf numFmtId="38" fontId="0" fillId="0" borderId="4" xfId="2" applyFont="1" applyBorder="1" applyAlignment="1">
      <alignment vertical="center"/>
    </xf>
    <xf numFmtId="0" fontId="7" fillId="0" borderId="4" xfId="0" applyFont="1" applyBorder="1">
      <alignment vertical="center"/>
    </xf>
    <xf numFmtId="176" fontId="0" fillId="0" borderId="0" xfId="0" applyNumberForma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Border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2"/>
  <sheetViews>
    <sheetView tabSelected="1" zoomScaleNormal="100" workbookViewId="0"/>
  </sheetViews>
  <sheetFormatPr defaultRowHeight="13.5"/>
  <cols>
    <col min="1" max="1" width="10.5" customWidth="1"/>
    <col min="2" max="2" width="7.75" customWidth="1"/>
    <col min="3" max="3" width="8.375" customWidth="1"/>
    <col min="4" max="4" width="8.5" customWidth="1"/>
    <col min="5" max="5" width="7.125" customWidth="1"/>
    <col min="6" max="6" width="9.75" customWidth="1"/>
    <col min="7" max="7" width="20.5" customWidth="1"/>
    <col min="8" max="10" width="10.625" customWidth="1"/>
  </cols>
  <sheetData>
    <row r="1" spans="1:10">
      <c r="A1" t="s">
        <v>116</v>
      </c>
    </row>
    <row r="3" spans="1:10">
      <c r="A3" t="s">
        <v>112</v>
      </c>
    </row>
    <row r="4" spans="1:10" ht="14.25" thickBot="1"/>
    <row r="5" spans="1:10">
      <c r="A5" s="6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5" t="s">
        <v>9</v>
      </c>
    </row>
    <row r="6" spans="1:10">
      <c r="A6" s="7">
        <v>39539</v>
      </c>
      <c r="B6" s="1">
        <v>110</v>
      </c>
      <c r="C6" s="1" t="s">
        <v>10</v>
      </c>
      <c r="D6" s="1">
        <v>1971012</v>
      </c>
      <c r="E6" s="1" t="s">
        <v>11</v>
      </c>
      <c r="F6" s="1" t="s">
        <v>12</v>
      </c>
      <c r="G6" s="1" t="s">
        <v>13</v>
      </c>
      <c r="H6" s="1">
        <v>30000</v>
      </c>
      <c r="I6" s="1">
        <v>15</v>
      </c>
      <c r="J6" s="4">
        <f t="shared" ref="J6:J69" si="0">H6*I6</f>
        <v>450000</v>
      </c>
    </row>
    <row r="7" spans="1:10">
      <c r="A7" s="7">
        <v>39539</v>
      </c>
      <c r="B7" s="1">
        <v>110</v>
      </c>
      <c r="C7" s="1" t="s">
        <v>10</v>
      </c>
      <c r="D7" s="1">
        <v>1971012</v>
      </c>
      <c r="E7" s="1" t="s">
        <v>11</v>
      </c>
      <c r="F7" s="1" t="s">
        <v>14</v>
      </c>
      <c r="G7" s="1" t="s">
        <v>15</v>
      </c>
      <c r="H7" s="1">
        <v>38000</v>
      </c>
      <c r="I7" s="1">
        <v>25</v>
      </c>
      <c r="J7" s="4">
        <f t="shared" si="0"/>
        <v>950000</v>
      </c>
    </row>
    <row r="8" spans="1:10">
      <c r="A8" s="7">
        <v>39541</v>
      </c>
      <c r="B8" s="1">
        <v>110</v>
      </c>
      <c r="C8" s="1" t="s">
        <v>10</v>
      </c>
      <c r="D8" s="1">
        <v>1971012</v>
      </c>
      <c r="E8" s="1" t="s">
        <v>11</v>
      </c>
      <c r="F8" s="1" t="s">
        <v>18</v>
      </c>
      <c r="G8" s="1" t="s">
        <v>19</v>
      </c>
      <c r="H8" s="1">
        <v>20000</v>
      </c>
      <c r="I8" s="1">
        <v>22</v>
      </c>
      <c r="J8" s="4">
        <f t="shared" si="0"/>
        <v>440000</v>
      </c>
    </row>
    <row r="9" spans="1:10">
      <c r="A9" s="7">
        <v>39550</v>
      </c>
      <c r="B9" s="1">
        <v>110</v>
      </c>
      <c r="C9" s="1" t="s">
        <v>10</v>
      </c>
      <c r="D9" s="1">
        <v>1971012</v>
      </c>
      <c r="E9" s="1" t="s">
        <v>11</v>
      </c>
      <c r="F9" s="1" t="s">
        <v>21</v>
      </c>
      <c r="G9" s="1" t="s">
        <v>22</v>
      </c>
      <c r="H9" s="1">
        <v>42000</v>
      </c>
      <c r="I9" s="1">
        <v>10</v>
      </c>
      <c r="J9" s="4">
        <f t="shared" si="0"/>
        <v>420000</v>
      </c>
    </row>
    <row r="10" spans="1:10">
      <c r="A10" s="7">
        <v>39550</v>
      </c>
      <c r="B10" s="1">
        <v>110</v>
      </c>
      <c r="C10" s="1" t="s">
        <v>10</v>
      </c>
      <c r="D10" s="1">
        <v>1975015</v>
      </c>
      <c r="E10" s="1" t="s">
        <v>27</v>
      </c>
      <c r="F10" s="1" t="s">
        <v>21</v>
      </c>
      <c r="G10" s="1" t="s">
        <v>22</v>
      </c>
      <c r="H10" s="1">
        <v>42000</v>
      </c>
      <c r="I10" s="1">
        <v>25</v>
      </c>
      <c r="J10" s="4">
        <f t="shared" si="0"/>
        <v>1050000</v>
      </c>
    </row>
    <row r="11" spans="1:10">
      <c r="A11" s="7">
        <v>39551</v>
      </c>
      <c r="B11" s="1">
        <v>110</v>
      </c>
      <c r="C11" s="1" t="s">
        <v>10</v>
      </c>
      <c r="D11" s="1">
        <v>1971012</v>
      </c>
      <c r="E11" s="1" t="s">
        <v>11</v>
      </c>
      <c r="F11" s="1" t="s">
        <v>21</v>
      </c>
      <c r="G11" s="1" t="s">
        <v>22</v>
      </c>
      <c r="H11" s="1">
        <v>42000</v>
      </c>
      <c r="I11" s="1">
        <v>11</v>
      </c>
      <c r="J11" s="4">
        <f t="shared" si="0"/>
        <v>462000</v>
      </c>
    </row>
    <row r="12" spans="1:10">
      <c r="A12" s="7">
        <v>39560</v>
      </c>
      <c r="B12" s="1">
        <v>110</v>
      </c>
      <c r="C12" s="1" t="s">
        <v>10</v>
      </c>
      <c r="D12" s="1">
        <v>1971012</v>
      </c>
      <c r="E12" s="1" t="s">
        <v>11</v>
      </c>
      <c r="F12" s="1" t="s">
        <v>21</v>
      </c>
      <c r="G12" s="1" t="s">
        <v>22</v>
      </c>
      <c r="H12" s="1">
        <v>42000</v>
      </c>
      <c r="I12" s="1">
        <v>30</v>
      </c>
      <c r="J12" s="4">
        <f t="shared" si="0"/>
        <v>1260000</v>
      </c>
    </row>
    <row r="13" spans="1:10">
      <c r="A13" s="7">
        <v>39560</v>
      </c>
      <c r="B13" s="1">
        <v>110</v>
      </c>
      <c r="C13" s="1" t="s">
        <v>10</v>
      </c>
      <c r="D13" s="1">
        <v>1975015</v>
      </c>
      <c r="E13" s="1" t="s">
        <v>27</v>
      </c>
      <c r="F13" s="1" t="s">
        <v>28</v>
      </c>
      <c r="G13" s="1" t="s">
        <v>29</v>
      </c>
      <c r="H13" s="1">
        <v>54000</v>
      </c>
      <c r="I13" s="1">
        <v>18</v>
      </c>
      <c r="J13" s="4">
        <f t="shared" si="0"/>
        <v>972000</v>
      </c>
    </row>
    <row r="14" spans="1:10">
      <c r="A14" s="7">
        <v>39568</v>
      </c>
      <c r="B14" s="1">
        <v>110</v>
      </c>
      <c r="C14" s="1" t="s">
        <v>10</v>
      </c>
      <c r="D14" s="1">
        <v>1971012</v>
      </c>
      <c r="E14" s="1" t="s">
        <v>11</v>
      </c>
      <c r="F14" s="1" t="s">
        <v>14</v>
      </c>
      <c r="G14" s="1" t="s">
        <v>15</v>
      </c>
      <c r="H14" s="1">
        <v>38000</v>
      </c>
      <c r="I14" s="1">
        <v>30</v>
      </c>
      <c r="J14" s="4">
        <f t="shared" si="0"/>
        <v>1140000</v>
      </c>
    </row>
    <row r="15" spans="1:10">
      <c r="A15" s="7">
        <v>39571</v>
      </c>
      <c r="B15" s="1">
        <v>110</v>
      </c>
      <c r="C15" s="1" t="s">
        <v>10</v>
      </c>
      <c r="D15" s="1">
        <v>1975015</v>
      </c>
      <c r="E15" s="1" t="s">
        <v>27</v>
      </c>
      <c r="F15" s="1" t="s">
        <v>36</v>
      </c>
      <c r="G15" s="1" t="s">
        <v>37</v>
      </c>
      <c r="H15" s="1">
        <v>148000</v>
      </c>
      <c r="I15" s="1">
        <v>18</v>
      </c>
      <c r="J15" s="4">
        <f t="shared" si="0"/>
        <v>2664000</v>
      </c>
    </row>
    <row r="16" spans="1:10">
      <c r="A16" s="7">
        <v>39571</v>
      </c>
      <c r="B16" s="1">
        <v>110</v>
      </c>
      <c r="C16" s="1" t="s">
        <v>10</v>
      </c>
      <c r="D16" s="1">
        <v>1975015</v>
      </c>
      <c r="E16" s="1" t="s">
        <v>27</v>
      </c>
      <c r="F16" s="1" t="s">
        <v>21</v>
      </c>
      <c r="G16" s="1" t="s">
        <v>22</v>
      </c>
      <c r="H16" s="1">
        <v>42000</v>
      </c>
      <c r="I16" s="1">
        <v>10</v>
      </c>
      <c r="J16" s="4">
        <f t="shared" si="0"/>
        <v>420000</v>
      </c>
    </row>
    <row r="17" spans="1:10">
      <c r="A17" s="7">
        <v>39571</v>
      </c>
      <c r="B17" s="1">
        <v>110</v>
      </c>
      <c r="C17" s="1" t="s">
        <v>10</v>
      </c>
      <c r="D17" s="1">
        <v>1971012</v>
      </c>
      <c r="E17" s="1" t="s">
        <v>11</v>
      </c>
      <c r="F17" s="1" t="s">
        <v>23</v>
      </c>
      <c r="G17" s="1" t="s">
        <v>24</v>
      </c>
      <c r="H17" s="1">
        <v>118000</v>
      </c>
      <c r="I17" s="1">
        <v>28</v>
      </c>
      <c r="J17" s="4">
        <f t="shared" si="0"/>
        <v>3304000</v>
      </c>
    </row>
    <row r="18" spans="1:10">
      <c r="A18" s="7">
        <v>39572</v>
      </c>
      <c r="B18" s="1">
        <v>110</v>
      </c>
      <c r="C18" s="1" t="s">
        <v>10</v>
      </c>
      <c r="D18" s="1">
        <v>1971012</v>
      </c>
      <c r="E18" s="1" t="s">
        <v>11</v>
      </c>
      <c r="F18" s="1" t="s">
        <v>28</v>
      </c>
      <c r="G18" s="1" t="s">
        <v>29</v>
      </c>
      <c r="H18" s="1">
        <v>54000</v>
      </c>
      <c r="I18" s="1">
        <v>25</v>
      </c>
      <c r="J18" s="4">
        <f t="shared" si="0"/>
        <v>1350000</v>
      </c>
    </row>
    <row r="19" spans="1:10">
      <c r="A19" s="7">
        <v>39573</v>
      </c>
      <c r="B19" s="1">
        <v>110</v>
      </c>
      <c r="C19" s="1" t="s">
        <v>10</v>
      </c>
      <c r="D19" s="1">
        <v>1971012</v>
      </c>
      <c r="E19" s="1" t="s">
        <v>11</v>
      </c>
      <c r="F19" s="1" t="s">
        <v>21</v>
      </c>
      <c r="G19" s="1" t="s">
        <v>22</v>
      </c>
      <c r="H19" s="1">
        <v>42000</v>
      </c>
      <c r="I19" s="1">
        <v>6</v>
      </c>
      <c r="J19" s="4">
        <f t="shared" si="0"/>
        <v>252000</v>
      </c>
    </row>
    <row r="20" spans="1:10">
      <c r="A20" s="7">
        <v>39574</v>
      </c>
      <c r="B20" s="1">
        <v>110</v>
      </c>
      <c r="C20" s="1" t="s">
        <v>10</v>
      </c>
      <c r="D20" s="1">
        <v>1975015</v>
      </c>
      <c r="E20" s="1" t="s">
        <v>27</v>
      </c>
      <c r="F20" s="1" t="s">
        <v>40</v>
      </c>
      <c r="G20" s="1" t="s">
        <v>41</v>
      </c>
      <c r="H20" s="1">
        <v>25000</v>
      </c>
      <c r="I20" s="1">
        <v>15</v>
      </c>
      <c r="J20" s="4">
        <f t="shared" si="0"/>
        <v>375000</v>
      </c>
    </row>
    <row r="21" spans="1:10">
      <c r="A21" s="7">
        <v>39575</v>
      </c>
      <c r="B21" s="1">
        <v>110</v>
      </c>
      <c r="C21" s="1" t="s">
        <v>10</v>
      </c>
      <c r="D21" s="1">
        <v>1971012</v>
      </c>
      <c r="E21" s="1" t="s">
        <v>11</v>
      </c>
      <c r="F21" s="1" t="s">
        <v>32</v>
      </c>
      <c r="G21" s="1" t="s">
        <v>33</v>
      </c>
      <c r="H21" s="1">
        <v>60000</v>
      </c>
      <c r="I21" s="1">
        <v>20</v>
      </c>
      <c r="J21" s="4">
        <f t="shared" si="0"/>
        <v>1200000</v>
      </c>
    </row>
    <row r="22" spans="1:10">
      <c r="A22" s="7">
        <v>39583</v>
      </c>
      <c r="B22" s="1">
        <v>110</v>
      </c>
      <c r="C22" s="1" t="s">
        <v>10</v>
      </c>
      <c r="D22" s="1">
        <v>1975015</v>
      </c>
      <c r="E22" s="1" t="s">
        <v>27</v>
      </c>
      <c r="F22" s="1" t="s">
        <v>12</v>
      </c>
      <c r="G22" s="1" t="s">
        <v>13</v>
      </c>
      <c r="H22" s="1">
        <v>30000</v>
      </c>
      <c r="I22" s="1">
        <v>15</v>
      </c>
      <c r="J22" s="4">
        <f t="shared" si="0"/>
        <v>450000</v>
      </c>
    </row>
    <row r="23" spans="1:10">
      <c r="A23" s="7">
        <v>39583</v>
      </c>
      <c r="B23" s="1">
        <v>110</v>
      </c>
      <c r="C23" s="1" t="s">
        <v>10</v>
      </c>
      <c r="D23" s="1">
        <v>1971012</v>
      </c>
      <c r="E23" s="1" t="s">
        <v>11</v>
      </c>
      <c r="F23" s="1" t="s">
        <v>12</v>
      </c>
      <c r="G23" s="1" t="s">
        <v>13</v>
      </c>
      <c r="H23" s="1">
        <v>30000</v>
      </c>
      <c r="I23" s="1">
        <v>12</v>
      </c>
      <c r="J23" s="4">
        <f t="shared" si="0"/>
        <v>360000</v>
      </c>
    </row>
    <row r="24" spans="1:10">
      <c r="A24" s="7">
        <v>39584</v>
      </c>
      <c r="B24" s="1">
        <v>110</v>
      </c>
      <c r="C24" s="1" t="s">
        <v>10</v>
      </c>
      <c r="D24" s="1">
        <v>1975015</v>
      </c>
      <c r="E24" s="1" t="s">
        <v>27</v>
      </c>
      <c r="F24" s="1" t="s">
        <v>14</v>
      </c>
      <c r="G24" s="1" t="s">
        <v>15</v>
      </c>
      <c r="H24" s="1">
        <v>38000</v>
      </c>
      <c r="I24" s="1">
        <v>15</v>
      </c>
      <c r="J24" s="4">
        <f t="shared" si="0"/>
        <v>570000</v>
      </c>
    </row>
    <row r="25" spans="1:10">
      <c r="A25" s="7">
        <v>39586</v>
      </c>
      <c r="B25" s="1">
        <v>110</v>
      </c>
      <c r="C25" s="1" t="s">
        <v>10</v>
      </c>
      <c r="D25" s="1">
        <v>1975015</v>
      </c>
      <c r="E25" s="1" t="s">
        <v>27</v>
      </c>
      <c r="F25" s="1" t="s">
        <v>36</v>
      </c>
      <c r="G25" s="1" t="s">
        <v>37</v>
      </c>
      <c r="H25" s="1">
        <v>148000</v>
      </c>
      <c r="I25" s="1">
        <v>12</v>
      </c>
      <c r="J25" s="4">
        <f t="shared" si="0"/>
        <v>1776000</v>
      </c>
    </row>
    <row r="26" spans="1:10">
      <c r="A26" s="7">
        <v>39586</v>
      </c>
      <c r="B26" s="1">
        <v>110</v>
      </c>
      <c r="C26" s="1" t="s">
        <v>10</v>
      </c>
      <c r="D26" s="1">
        <v>1971012</v>
      </c>
      <c r="E26" s="1" t="s">
        <v>11</v>
      </c>
      <c r="F26" s="1" t="s">
        <v>14</v>
      </c>
      <c r="G26" s="1" t="s">
        <v>15</v>
      </c>
      <c r="H26" s="1">
        <v>38000</v>
      </c>
      <c r="I26" s="1">
        <v>15</v>
      </c>
      <c r="J26" s="4">
        <f t="shared" si="0"/>
        <v>570000</v>
      </c>
    </row>
    <row r="27" spans="1:10">
      <c r="A27" s="7">
        <v>39593</v>
      </c>
      <c r="B27" s="1">
        <v>110</v>
      </c>
      <c r="C27" s="1" t="s">
        <v>10</v>
      </c>
      <c r="D27" s="1">
        <v>1971012</v>
      </c>
      <c r="E27" s="1" t="s">
        <v>11</v>
      </c>
      <c r="F27" s="1" t="s">
        <v>36</v>
      </c>
      <c r="G27" s="1" t="s">
        <v>37</v>
      </c>
      <c r="H27" s="1">
        <v>148000</v>
      </c>
      <c r="I27" s="1">
        <v>4</v>
      </c>
      <c r="J27" s="4">
        <f t="shared" si="0"/>
        <v>592000</v>
      </c>
    </row>
    <row r="28" spans="1:10">
      <c r="A28" s="7">
        <v>39600</v>
      </c>
      <c r="B28" s="1">
        <v>110</v>
      </c>
      <c r="C28" s="1" t="s">
        <v>10</v>
      </c>
      <c r="D28" s="1">
        <v>1975015</v>
      </c>
      <c r="E28" s="1" t="s">
        <v>27</v>
      </c>
      <c r="F28" s="1" t="s">
        <v>32</v>
      </c>
      <c r="G28" s="1" t="s">
        <v>33</v>
      </c>
      <c r="H28" s="1">
        <v>60000</v>
      </c>
      <c r="I28" s="1">
        <v>30</v>
      </c>
      <c r="J28" s="4">
        <f t="shared" si="0"/>
        <v>1800000</v>
      </c>
    </row>
    <row r="29" spans="1:10">
      <c r="A29" s="7">
        <v>39600</v>
      </c>
      <c r="B29" s="1">
        <v>110</v>
      </c>
      <c r="C29" s="1" t="s">
        <v>10</v>
      </c>
      <c r="D29" s="1">
        <v>1971012</v>
      </c>
      <c r="E29" s="1" t="s">
        <v>11</v>
      </c>
      <c r="F29" s="1" t="s">
        <v>44</v>
      </c>
      <c r="G29" s="1" t="s">
        <v>45</v>
      </c>
      <c r="H29" s="1">
        <v>80000</v>
      </c>
      <c r="I29" s="1">
        <v>4</v>
      </c>
      <c r="J29" s="4">
        <f t="shared" si="0"/>
        <v>320000</v>
      </c>
    </row>
    <row r="30" spans="1:10">
      <c r="A30" s="7">
        <v>39604</v>
      </c>
      <c r="B30" s="1">
        <v>110</v>
      </c>
      <c r="C30" s="1" t="s">
        <v>10</v>
      </c>
      <c r="D30" s="1">
        <v>1971012</v>
      </c>
      <c r="E30" s="1" t="s">
        <v>11</v>
      </c>
      <c r="F30" s="1" t="s">
        <v>36</v>
      </c>
      <c r="G30" s="1" t="s">
        <v>37</v>
      </c>
      <c r="H30" s="1">
        <v>148000</v>
      </c>
      <c r="I30" s="1">
        <v>12</v>
      </c>
      <c r="J30" s="4">
        <f t="shared" si="0"/>
        <v>1776000</v>
      </c>
    </row>
    <row r="31" spans="1:10">
      <c r="A31" s="7">
        <v>39617</v>
      </c>
      <c r="B31" s="1">
        <v>110</v>
      </c>
      <c r="C31" s="1" t="s">
        <v>10</v>
      </c>
      <c r="D31" s="1">
        <v>1971012</v>
      </c>
      <c r="E31" s="1" t="s">
        <v>11</v>
      </c>
      <c r="F31" s="1" t="s">
        <v>23</v>
      </c>
      <c r="G31" s="1" t="s">
        <v>24</v>
      </c>
      <c r="H31" s="1">
        <v>118000</v>
      </c>
      <c r="I31" s="1">
        <v>15</v>
      </c>
      <c r="J31" s="4">
        <f t="shared" si="0"/>
        <v>1770000</v>
      </c>
    </row>
    <row r="32" spans="1:10">
      <c r="A32" s="7">
        <v>39617</v>
      </c>
      <c r="B32" s="1">
        <v>110</v>
      </c>
      <c r="C32" s="1" t="s">
        <v>10</v>
      </c>
      <c r="D32" s="1">
        <v>1971012</v>
      </c>
      <c r="E32" s="1" t="s">
        <v>11</v>
      </c>
      <c r="F32" s="1" t="s">
        <v>36</v>
      </c>
      <c r="G32" s="1" t="s">
        <v>37</v>
      </c>
      <c r="H32" s="1">
        <v>148000</v>
      </c>
      <c r="I32" s="1">
        <v>10</v>
      </c>
      <c r="J32" s="4">
        <f t="shared" si="0"/>
        <v>1480000</v>
      </c>
    </row>
    <row r="33" spans="1:10">
      <c r="A33" s="7">
        <v>39617</v>
      </c>
      <c r="B33" s="1">
        <v>110</v>
      </c>
      <c r="C33" s="1" t="s">
        <v>10</v>
      </c>
      <c r="D33" s="1">
        <v>1971012</v>
      </c>
      <c r="E33" s="1" t="s">
        <v>11</v>
      </c>
      <c r="F33" s="1" t="s">
        <v>32</v>
      </c>
      <c r="G33" s="1" t="s">
        <v>33</v>
      </c>
      <c r="H33" s="1">
        <v>60000</v>
      </c>
      <c r="I33" s="1">
        <v>17</v>
      </c>
      <c r="J33" s="4">
        <f t="shared" si="0"/>
        <v>1020000</v>
      </c>
    </row>
    <row r="34" spans="1:10">
      <c r="A34" s="7">
        <v>39619</v>
      </c>
      <c r="B34" s="1">
        <v>110</v>
      </c>
      <c r="C34" s="1" t="s">
        <v>10</v>
      </c>
      <c r="D34" s="1">
        <v>1975015</v>
      </c>
      <c r="E34" s="1" t="s">
        <v>27</v>
      </c>
      <c r="F34" s="1" t="s">
        <v>40</v>
      </c>
      <c r="G34" s="1" t="s">
        <v>41</v>
      </c>
      <c r="H34" s="1">
        <v>25000</v>
      </c>
      <c r="I34" s="1">
        <v>15</v>
      </c>
      <c r="J34" s="4">
        <f t="shared" si="0"/>
        <v>375000</v>
      </c>
    </row>
    <row r="35" spans="1:10">
      <c r="A35" s="7">
        <v>39619</v>
      </c>
      <c r="B35" s="1">
        <v>110</v>
      </c>
      <c r="C35" s="1" t="s">
        <v>10</v>
      </c>
      <c r="D35" s="1">
        <v>1971012</v>
      </c>
      <c r="E35" s="1" t="s">
        <v>11</v>
      </c>
      <c r="F35" s="1" t="s">
        <v>12</v>
      </c>
      <c r="G35" s="1" t="s">
        <v>13</v>
      </c>
      <c r="H35" s="1">
        <v>30000</v>
      </c>
      <c r="I35" s="1">
        <v>10</v>
      </c>
      <c r="J35" s="4">
        <f t="shared" si="0"/>
        <v>300000</v>
      </c>
    </row>
    <row r="36" spans="1:10">
      <c r="A36" s="7">
        <v>39621</v>
      </c>
      <c r="B36" s="1">
        <v>110</v>
      </c>
      <c r="C36" s="1" t="s">
        <v>10</v>
      </c>
      <c r="D36" s="1">
        <v>1975015</v>
      </c>
      <c r="E36" s="1" t="s">
        <v>27</v>
      </c>
      <c r="F36" s="1" t="s">
        <v>28</v>
      </c>
      <c r="G36" s="1" t="s">
        <v>29</v>
      </c>
      <c r="H36" s="1">
        <v>54000</v>
      </c>
      <c r="I36" s="1">
        <v>25</v>
      </c>
      <c r="J36" s="4">
        <f t="shared" si="0"/>
        <v>1350000</v>
      </c>
    </row>
    <row r="37" spans="1:10">
      <c r="A37" s="7">
        <v>39622</v>
      </c>
      <c r="B37" s="1">
        <v>110</v>
      </c>
      <c r="C37" s="1" t="s">
        <v>10</v>
      </c>
      <c r="D37" s="1">
        <v>1971012</v>
      </c>
      <c r="E37" s="1" t="s">
        <v>11</v>
      </c>
      <c r="F37" s="1" t="s">
        <v>32</v>
      </c>
      <c r="G37" s="1" t="s">
        <v>33</v>
      </c>
      <c r="H37" s="1">
        <v>60000</v>
      </c>
      <c r="I37" s="1">
        <v>30</v>
      </c>
      <c r="J37" s="4">
        <f t="shared" si="0"/>
        <v>1800000</v>
      </c>
    </row>
    <row r="38" spans="1:10">
      <c r="A38" s="7">
        <v>39622</v>
      </c>
      <c r="B38" s="1">
        <v>110</v>
      </c>
      <c r="C38" s="1" t="s">
        <v>10</v>
      </c>
      <c r="D38" s="1">
        <v>1975015</v>
      </c>
      <c r="E38" s="1" t="s">
        <v>27</v>
      </c>
      <c r="F38" s="1" t="s">
        <v>18</v>
      </c>
      <c r="G38" s="1" t="s">
        <v>19</v>
      </c>
      <c r="H38" s="1">
        <v>20000</v>
      </c>
      <c r="I38" s="1">
        <v>15</v>
      </c>
      <c r="J38" s="4">
        <f t="shared" si="0"/>
        <v>300000</v>
      </c>
    </row>
    <row r="39" spans="1:10">
      <c r="A39" s="7">
        <v>39624</v>
      </c>
      <c r="B39" s="1">
        <v>110</v>
      </c>
      <c r="C39" s="1" t="s">
        <v>10</v>
      </c>
      <c r="D39" s="1">
        <v>1975015</v>
      </c>
      <c r="E39" s="1" t="s">
        <v>27</v>
      </c>
      <c r="F39" s="1" t="s">
        <v>42</v>
      </c>
      <c r="G39" s="1" t="s">
        <v>43</v>
      </c>
      <c r="H39" s="1">
        <v>55000</v>
      </c>
      <c r="I39" s="1">
        <v>20</v>
      </c>
      <c r="J39" s="4">
        <f t="shared" si="0"/>
        <v>1100000</v>
      </c>
    </row>
    <row r="40" spans="1:10">
      <c r="A40" s="7">
        <v>39624</v>
      </c>
      <c r="B40" s="1">
        <v>110</v>
      </c>
      <c r="C40" s="1" t="s">
        <v>10</v>
      </c>
      <c r="D40" s="1">
        <v>1971012</v>
      </c>
      <c r="E40" s="1" t="s">
        <v>11</v>
      </c>
      <c r="F40" s="1" t="s">
        <v>23</v>
      </c>
      <c r="G40" s="1" t="s">
        <v>24</v>
      </c>
      <c r="H40" s="1">
        <v>118000</v>
      </c>
      <c r="I40" s="1">
        <v>15</v>
      </c>
      <c r="J40" s="4">
        <f t="shared" si="0"/>
        <v>1770000</v>
      </c>
    </row>
    <row r="41" spans="1:10">
      <c r="A41" s="7">
        <v>39629</v>
      </c>
      <c r="B41" s="1">
        <v>110</v>
      </c>
      <c r="C41" s="1" t="s">
        <v>10</v>
      </c>
      <c r="D41" s="1">
        <v>1971012</v>
      </c>
      <c r="E41" s="1" t="s">
        <v>11</v>
      </c>
      <c r="F41" s="1" t="s">
        <v>36</v>
      </c>
      <c r="G41" s="1" t="s">
        <v>37</v>
      </c>
      <c r="H41" s="1">
        <v>148000</v>
      </c>
      <c r="I41" s="1">
        <v>14</v>
      </c>
      <c r="J41" s="4">
        <f t="shared" si="0"/>
        <v>2072000</v>
      </c>
    </row>
    <row r="42" spans="1:10">
      <c r="A42" s="7">
        <v>39629</v>
      </c>
      <c r="B42" s="1">
        <v>110</v>
      </c>
      <c r="C42" s="1" t="s">
        <v>10</v>
      </c>
      <c r="D42" s="1">
        <v>1971012</v>
      </c>
      <c r="E42" s="1" t="s">
        <v>11</v>
      </c>
      <c r="F42" s="1" t="s">
        <v>42</v>
      </c>
      <c r="G42" s="1" t="s">
        <v>43</v>
      </c>
      <c r="H42" s="1">
        <v>55000</v>
      </c>
      <c r="I42" s="1">
        <v>9</v>
      </c>
      <c r="J42" s="4">
        <f t="shared" si="0"/>
        <v>495000</v>
      </c>
    </row>
    <row r="43" spans="1:10">
      <c r="A43" s="7">
        <v>39642</v>
      </c>
      <c r="B43" s="1">
        <v>110</v>
      </c>
      <c r="C43" s="1" t="s">
        <v>10</v>
      </c>
      <c r="D43" s="1">
        <v>1975015</v>
      </c>
      <c r="E43" s="1" t="s">
        <v>27</v>
      </c>
      <c r="F43" s="1" t="s">
        <v>47</v>
      </c>
      <c r="G43" s="1" t="s">
        <v>46</v>
      </c>
      <c r="H43" s="1">
        <v>168000</v>
      </c>
      <c r="I43" s="1">
        <v>13</v>
      </c>
      <c r="J43" s="4">
        <f t="shared" si="0"/>
        <v>2184000</v>
      </c>
    </row>
    <row r="44" spans="1:10">
      <c r="A44" s="7">
        <v>39644</v>
      </c>
      <c r="B44" s="1">
        <v>110</v>
      </c>
      <c r="C44" s="1" t="s">
        <v>10</v>
      </c>
      <c r="D44" s="1">
        <v>1971012</v>
      </c>
      <c r="E44" s="1" t="s">
        <v>11</v>
      </c>
      <c r="F44" s="1" t="s">
        <v>28</v>
      </c>
      <c r="G44" s="1" t="s">
        <v>29</v>
      </c>
      <c r="H44" s="1">
        <v>54000</v>
      </c>
      <c r="I44" s="1">
        <v>7</v>
      </c>
      <c r="J44" s="4">
        <f t="shared" si="0"/>
        <v>378000</v>
      </c>
    </row>
    <row r="45" spans="1:10">
      <c r="A45" s="7">
        <v>39652</v>
      </c>
      <c r="B45" s="1">
        <v>110</v>
      </c>
      <c r="C45" s="1" t="s">
        <v>10</v>
      </c>
      <c r="D45" s="1">
        <v>1971012</v>
      </c>
      <c r="E45" s="1" t="s">
        <v>11</v>
      </c>
      <c r="F45" s="1" t="s">
        <v>32</v>
      </c>
      <c r="G45" s="1" t="s">
        <v>33</v>
      </c>
      <c r="H45" s="1">
        <v>60000</v>
      </c>
      <c r="I45" s="1">
        <v>35</v>
      </c>
      <c r="J45" s="4">
        <f t="shared" si="0"/>
        <v>2100000</v>
      </c>
    </row>
    <row r="46" spans="1:10">
      <c r="A46" s="7">
        <v>39653</v>
      </c>
      <c r="B46" s="1">
        <v>110</v>
      </c>
      <c r="C46" s="1" t="s">
        <v>10</v>
      </c>
      <c r="D46" s="1">
        <v>1975015</v>
      </c>
      <c r="E46" s="1" t="s">
        <v>27</v>
      </c>
      <c r="F46" s="1" t="s">
        <v>21</v>
      </c>
      <c r="G46" s="1" t="s">
        <v>22</v>
      </c>
      <c r="H46" s="1">
        <v>42000</v>
      </c>
      <c r="I46" s="1">
        <v>20</v>
      </c>
      <c r="J46" s="4">
        <f t="shared" si="0"/>
        <v>840000</v>
      </c>
    </row>
    <row r="47" spans="1:10">
      <c r="A47" s="7">
        <v>39665</v>
      </c>
      <c r="B47" s="1">
        <v>110</v>
      </c>
      <c r="C47" s="1" t="s">
        <v>10</v>
      </c>
      <c r="D47" s="1">
        <v>1975015</v>
      </c>
      <c r="E47" s="1" t="s">
        <v>27</v>
      </c>
      <c r="F47" s="1" t="s">
        <v>18</v>
      </c>
      <c r="G47" s="1" t="s">
        <v>19</v>
      </c>
      <c r="H47" s="1">
        <v>20000</v>
      </c>
      <c r="I47" s="1">
        <v>15</v>
      </c>
      <c r="J47" s="4">
        <f t="shared" si="0"/>
        <v>300000</v>
      </c>
    </row>
    <row r="48" spans="1:10">
      <c r="A48" s="7">
        <v>39665</v>
      </c>
      <c r="B48" s="1">
        <v>110</v>
      </c>
      <c r="C48" s="1" t="s">
        <v>10</v>
      </c>
      <c r="D48" s="1">
        <v>1971012</v>
      </c>
      <c r="E48" s="1" t="s">
        <v>11</v>
      </c>
      <c r="F48" s="1" t="s">
        <v>36</v>
      </c>
      <c r="G48" s="1" t="s">
        <v>37</v>
      </c>
      <c r="H48" s="1">
        <v>148000</v>
      </c>
      <c r="I48" s="1">
        <v>9</v>
      </c>
      <c r="J48" s="4">
        <f t="shared" si="0"/>
        <v>1332000</v>
      </c>
    </row>
    <row r="49" spans="1:10">
      <c r="A49" s="7">
        <v>39667</v>
      </c>
      <c r="B49" s="1">
        <v>110</v>
      </c>
      <c r="C49" s="1" t="s">
        <v>10</v>
      </c>
      <c r="D49" s="1">
        <v>1975015</v>
      </c>
      <c r="E49" s="1" t="s">
        <v>27</v>
      </c>
      <c r="F49" s="1" t="s">
        <v>42</v>
      </c>
      <c r="G49" s="1" t="s">
        <v>43</v>
      </c>
      <c r="H49" s="1">
        <v>55000</v>
      </c>
      <c r="I49" s="1">
        <v>15</v>
      </c>
      <c r="J49" s="4">
        <f t="shared" si="0"/>
        <v>825000</v>
      </c>
    </row>
    <row r="50" spans="1:10">
      <c r="A50" s="7">
        <v>39668</v>
      </c>
      <c r="B50" s="1">
        <v>110</v>
      </c>
      <c r="C50" s="1" t="s">
        <v>10</v>
      </c>
      <c r="D50" s="1">
        <v>1971012</v>
      </c>
      <c r="E50" s="1" t="s">
        <v>11</v>
      </c>
      <c r="F50" s="1" t="s">
        <v>23</v>
      </c>
      <c r="G50" s="1" t="s">
        <v>24</v>
      </c>
      <c r="H50" s="1">
        <v>118000</v>
      </c>
      <c r="I50" s="1">
        <v>12</v>
      </c>
      <c r="J50" s="4">
        <f t="shared" si="0"/>
        <v>1416000</v>
      </c>
    </row>
    <row r="51" spans="1:10">
      <c r="A51" s="7">
        <v>39670</v>
      </c>
      <c r="B51" s="1">
        <v>110</v>
      </c>
      <c r="C51" s="1" t="s">
        <v>10</v>
      </c>
      <c r="D51" s="1">
        <v>1971012</v>
      </c>
      <c r="E51" s="1" t="s">
        <v>11</v>
      </c>
      <c r="F51" s="1" t="s">
        <v>32</v>
      </c>
      <c r="G51" s="1" t="s">
        <v>33</v>
      </c>
      <c r="H51" s="1">
        <v>60000</v>
      </c>
      <c r="I51" s="1">
        <v>15</v>
      </c>
      <c r="J51" s="4">
        <f t="shared" si="0"/>
        <v>900000</v>
      </c>
    </row>
    <row r="52" spans="1:10">
      <c r="A52" s="7">
        <v>39678</v>
      </c>
      <c r="B52" s="1">
        <v>110</v>
      </c>
      <c r="C52" s="1" t="s">
        <v>10</v>
      </c>
      <c r="D52" s="1">
        <v>1971012</v>
      </c>
      <c r="E52" s="1" t="s">
        <v>11</v>
      </c>
      <c r="F52" s="1" t="s">
        <v>28</v>
      </c>
      <c r="G52" s="1" t="s">
        <v>29</v>
      </c>
      <c r="H52" s="1">
        <v>54000</v>
      </c>
      <c r="I52" s="1">
        <v>35</v>
      </c>
      <c r="J52" s="4">
        <f t="shared" si="0"/>
        <v>1890000</v>
      </c>
    </row>
    <row r="53" spans="1:10">
      <c r="A53" s="7">
        <v>39678</v>
      </c>
      <c r="B53" s="1">
        <v>110</v>
      </c>
      <c r="C53" s="1" t="s">
        <v>10</v>
      </c>
      <c r="D53" s="1">
        <v>1971012</v>
      </c>
      <c r="E53" s="1" t="s">
        <v>11</v>
      </c>
      <c r="F53" s="1" t="s">
        <v>42</v>
      </c>
      <c r="G53" s="1" t="s">
        <v>43</v>
      </c>
      <c r="H53" s="1">
        <v>55000</v>
      </c>
      <c r="I53" s="1">
        <v>27</v>
      </c>
      <c r="J53" s="4">
        <f t="shared" si="0"/>
        <v>1485000</v>
      </c>
    </row>
    <row r="54" spans="1:10">
      <c r="A54" s="7">
        <v>39699</v>
      </c>
      <c r="B54" s="1">
        <v>110</v>
      </c>
      <c r="C54" s="1" t="s">
        <v>10</v>
      </c>
      <c r="D54" s="1">
        <v>1971012</v>
      </c>
      <c r="E54" s="1" t="s">
        <v>11</v>
      </c>
      <c r="F54" s="1" t="s">
        <v>32</v>
      </c>
      <c r="G54" s="1" t="s">
        <v>33</v>
      </c>
      <c r="H54" s="1">
        <v>60000</v>
      </c>
      <c r="I54" s="1">
        <v>33</v>
      </c>
      <c r="J54" s="4">
        <f t="shared" si="0"/>
        <v>1980000</v>
      </c>
    </row>
    <row r="55" spans="1:10">
      <c r="A55" s="7">
        <v>39699</v>
      </c>
      <c r="B55" s="1">
        <v>110</v>
      </c>
      <c r="C55" s="1" t="s">
        <v>10</v>
      </c>
      <c r="D55" s="1">
        <v>1971012</v>
      </c>
      <c r="E55" s="1" t="s">
        <v>11</v>
      </c>
      <c r="F55" s="1" t="s">
        <v>42</v>
      </c>
      <c r="G55" s="1" t="s">
        <v>43</v>
      </c>
      <c r="H55" s="1">
        <v>55000</v>
      </c>
      <c r="I55" s="1">
        <v>15</v>
      </c>
      <c r="J55" s="4">
        <f t="shared" si="0"/>
        <v>825000</v>
      </c>
    </row>
    <row r="56" spans="1:10">
      <c r="A56" s="7">
        <v>39699</v>
      </c>
      <c r="B56" s="1">
        <v>110</v>
      </c>
      <c r="C56" s="1" t="s">
        <v>10</v>
      </c>
      <c r="D56" s="1">
        <v>1975015</v>
      </c>
      <c r="E56" s="1" t="s">
        <v>27</v>
      </c>
      <c r="F56" s="1" t="s">
        <v>23</v>
      </c>
      <c r="G56" s="1" t="s">
        <v>24</v>
      </c>
      <c r="H56" s="1">
        <v>118000</v>
      </c>
      <c r="I56" s="1">
        <v>35</v>
      </c>
      <c r="J56" s="4">
        <f t="shared" si="0"/>
        <v>4130000</v>
      </c>
    </row>
    <row r="57" spans="1:10">
      <c r="A57" s="7">
        <v>39705</v>
      </c>
      <c r="B57" s="1">
        <v>110</v>
      </c>
      <c r="C57" s="1" t="s">
        <v>10</v>
      </c>
      <c r="D57" s="1">
        <v>1975015</v>
      </c>
      <c r="E57" s="1" t="s">
        <v>27</v>
      </c>
      <c r="F57" s="1" t="s">
        <v>42</v>
      </c>
      <c r="G57" s="1" t="s">
        <v>43</v>
      </c>
      <c r="H57" s="1">
        <v>55000</v>
      </c>
      <c r="I57" s="1">
        <v>25</v>
      </c>
      <c r="J57" s="4">
        <f t="shared" si="0"/>
        <v>1375000</v>
      </c>
    </row>
    <row r="58" spans="1:10">
      <c r="A58" s="7">
        <v>39711</v>
      </c>
      <c r="B58" s="1">
        <v>110</v>
      </c>
      <c r="C58" s="1" t="s">
        <v>10</v>
      </c>
      <c r="D58" s="1">
        <v>1975015</v>
      </c>
      <c r="E58" s="1" t="s">
        <v>27</v>
      </c>
      <c r="F58" s="1" t="s">
        <v>32</v>
      </c>
      <c r="G58" s="1" t="s">
        <v>33</v>
      </c>
      <c r="H58" s="1">
        <v>60000</v>
      </c>
      <c r="I58" s="1">
        <v>25</v>
      </c>
      <c r="J58" s="4">
        <f t="shared" si="0"/>
        <v>1500000</v>
      </c>
    </row>
    <row r="59" spans="1:10">
      <c r="A59" s="7">
        <v>39716</v>
      </c>
      <c r="B59" s="1">
        <v>110</v>
      </c>
      <c r="C59" s="1" t="s">
        <v>10</v>
      </c>
      <c r="D59" s="1">
        <v>1971012</v>
      </c>
      <c r="E59" s="1" t="s">
        <v>11</v>
      </c>
      <c r="F59" s="1" t="s">
        <v>47</v>
      </c>
      <c r="G59" s="1" t="s">
        <v>46</v>
      </c>
      <c r="H59" s="1">
        <v>168000</v>
      </c>
      <c r="I59" s="1">
        <v>3</v>
      </c>
      <c r="J59" s="4">
        <f t="shared" si="0"/>
        <v>504000</v>
      </c>
    </row>
    <row r="60" spans="1:10">
      <c r="A60" s="7">
        <v>39718</v>
      </c>
      <c r="B60" s="1">
        <v>110</v>
      </c>
      <c r="C60" s="1" t="s">
        <v>10</v>
      </c>
      <c r="D60" s="1">
        <v>1975015</v>
      </c>
      <c r="E60" s="1" t="s">
        <v>27</v>
      </c>
      <c r="F60" s="1" t="s">
        <v>47</v>
      </c>
      <c r="G60" s="1" t="s">
        <v>46</v>
      </c>
      <c r="H60" s="1">
        <v>168000</v>
      </c>
      <c r="I60" s="1">
        <v>5</v>
      </c>
      <c r="J60" s="4">
        <f t="shared" si="0"/>
        <v>840000</v>
      </c>
    </row>
    <row r="61" spans="1:10">
      <c r="A61" s="7">
        <v>39719</v>
      </c>
      <c r="B61" s="1">
        <v>110</v>
      </c>
      <c r="C61" s="1" t="s">
        <v>10</v>
      </c>
      <c r="D61" s="1">
        <v>1971012</v>
      </c>
      <c r="E61" s="1" t="s">
        <v>11</v>
      </c>
      <c r="F61" s="1" t="s">
        <v>47</v>
      </c>
      <c r="G61" s="1" t="s">
        <v>46</v>
      </c>
      <c r="H61" s="1">
        <v>168000</v>
      </c>
      <c r="I61" s="1">
        <v>18</v>
      </c>
      <c r="J61" s="4">
        <f t="shared" si="0"/>
        <v>3024000</v>
      </c>
    </row>
    <row r="62" spans="1:10">
      <c r="A62" s="7">
        <v>39554</v>
      </c>
      <c r="B62" s="1">
        <v>120</v>
      </c>
      <c r="C62" s="1" t="s">
        <v>30</v>
      </c>
      <c r="D62" s="1">
        <v>1975031</v>
      </c>
      <c r="E62" s="1" t="s">
        <v>31</v>
      </c>
      <c r="F62" s="1" t="s">
        <v>14</v>
      </c>
      <c r="G62" s="1" t="s">
        <v>15</v>
      </c>
      <c r="H62" s="1">
        <v>38000</v>
      </c>
      <c r="I62" s="1">
        <v>15</v>
      </c>
      <c r="J62" s="4">
        <f t="shared" si="0"/>
        <v>570000</v>
      </c>
    </row>
    <row r="63" spans="1:10">
      <c r="A63" s="7">
        <v>39555</v>
      </c>
      <c r="B63" s="1">
        <v>120</v>
      </c>
      <c r="C63" s="1" t="s">
        <v>30</v>
      </c>
      <c r="D63" s="1">
        <v>1975031</v>
      </c>
      <c r="E63" s="1" t="s">
        <v>31</v>
      </c>
      <c r="F63" s="1" t="s">
        <v>32</v>
      </c>
      <c r="G63" s="1" t="s">
        <v>33</v>
      </c>
      <c r="H63" s="1">
        <v>60000</v>
      </c>
      <c r="I63" s="1">
        <v>15</v>
      </c>
      <c r="J63" s="4">
        <f t="shared" si="0"/>
        <v>900000</v>
      </c>
    </row>
    <row r="64" spans="1:10">
      <c r="A64" s="7">
        <v>39558</v>
      </c>
      <c r="B64" s="1">
        <v>120</v>
      </c>
      <c r="C64" s="1" t="s">
        <v>30</v>
      </c>
      <c r="D64" s="1">
        <v>1975031</v>
      </c>
      <c r="E64" s="1" t="s">
        <v>31</v>
      </c>
      <c r="F64" s="1" t="s">
        <v>28</v>
      </c>
      <c r="G64" s="1" t="s">
        <v>29</v>
      </c>
      <c r="H64" s="1">
        <v>54000</v>
      </c>
      <c r="I64" s="1">
        <v>25</v>
      </c>
      <c r="J64" s="4">
        <f t="shared" si="0"/>
        <v>1350000</v>
      </c>
    </row>
    <row r="65" spans="1:10">
      <c r="A65" s="7">
        <v>39558</v>
      </c>
      <c r="B65" s="1">
        <v>120</v>
      </c>
      <c r="C65" s="1" t="s">
        <v>30</v>
      </c>
      <c r="D65" s="1">
        <v>1978020</v>
      </c>
      <c r="E65" s="1" t="s">
        <v>38</v>
      </c>
      <c r="F65" s="1" t="s">
        <v>12</v>
      </c>
      <c r="G65" s="1" t="s">
        <v>13</v>
      </c>
      <c r="H65" s="1">
        <v>30000</v>
      </c>
      <c r="I65" s="1">
        <v>20</v>
      </c>
      <c r="J65" s="4">
        <f t="shared" si="0"/>
        <v>600000</v>
      </c>
    </row>
    <row r="66" spans="1:10">
      <c r="A66" s="7">
        <v>39572</v>
      </c>
      <c r="B66" s="1">
        <v>120</v>
      </c>
      <c r="C66" s="1" t="s">
        <v>30</v>
      </c>
      <c r="D66" s="1">
        <v>1975031</v>
      </c>
      <c r="E66" s="1" t="s">
        <v>31</v>
      </c>
      <c r="F66" s="1" t="s">
        <v>12</v>
      </c>
      <c r="G66" s="1" t="s">
        <v>13</v>
      </c>
      <c r="H66" s="1">
        <v>30000</v>
      </c>
      <c r="I66" s="1">
        <v>25</v>
      </c>
      <c r="J66" s="4">
        <f t="shared" si="0"/>
        <v>750000</v>
      </c>
    </row>
    <row r="67" spans="1:10">
      <c r="A67" s="7">
        <v>39574</v>
      </c>
      <c r="B67" s="1">
        <v>120</v>
      </c>
      <c r="C67" s="1" t="s">
        <v>30</v>
      </c>
      <c r="D67" s="1">
        <v>1975031</v>
      </c>
      <c r="E67" s="1" t="s">
        <v>31</v>
      </c>
      <c r="F67" s="1" t="s">
        <v>21</v>
      </c>
      <c r="G67" s="1" t="s">
        <v>22</v>
      </c>
      <c r="H67" s="1">
        <v>42000</v>
      </c>
      <c r="I67" s="1">
        <v>20</v>
      </c>
      <c r="J67" s="4">
        <f t="shared" si="0"/>
        <v>840000</v>
      </c>
    </row>
    <row r="68" spans="1:10">
      <c r="A68" s="7">
        <v>39574</v>
      </c>
      <c r="B68" s="1">
        <v>120</v>
      </c>
      <c r="C68" s="1" t="s">
        <v>30</v>
      </c>
      <c r="D68" s="1">
        <v>1978020</v>
      </c>
      <c r="E68" s="1" t="s">
        <v>38</v>
      </c>
      <c r="F68" s="1" t="s">
        <v>12</v>
      </c>
      <c r="G68" s="1" t="s">
        <v>13</v>
      </c>
      <c r="H68" s="1">
        <v>30000</v>
      </c>
      <c r="I68" s="1">
        <v>30</v>
      </c>
      <c r="J68" s="4">
        <f t="shared" si="0"/>
        <v>900000</v>
      </c>
    </row>
    <row r="69" spans="1:10">
      <c r="A69" s="7">
        <v>39584</v>
      </c>
      <c r="B69" s="1">
        <v>120</v>
      </c>
      <c r="C69" s="1" t="s">
        <v>30</v>
      </c>
      <c r="D69" s="1">
        <v>1978020</v>
      </c>
      <c r="E69" s="1" t="s">
        <v>38</v>
      </c>
      <c r="F69" s="1" t="s">
        <v>23</v>
      </c>
      <c r="G69" s="1" t="s">
        <v>24</v>
      </c>
      <c r="H69" s="1">
        <v>180000</v>
      </c>
      <c r="I69" s="1">
        <v>8</v>
      </c>
      <c r="J69" s="4">
        <f t="shared" si="0"/>
        <v>1440000</v>
      </c>
    </row>
    <row r="70" spans="1:10">
      <c r="A70" s="7">
        <v>39600</v>
      </c>
      <c r="B70" s="1">
        <v>120</v>
      </c>
      <c r="C70" s="1" t="s">
        <v>30</v>
      </c>
      <c r="D70" s="1">
        <v>1978020</v>
      </c>
      <c r="E70" s="1" t="s">
        <v>38</v>
      </c>
      <c r="F70" s="1" t="s">
        <v>42</v>
      </c>
      <c r="G70" s="1" t="s">
        <v>43</v>
      </c>
      <c r="H70" s="1">
        <v>55000</v>
      </c>
      <c r="I70" s="1">
        <v>15</v>
      </c>
      <c r="J70" s="4">
        <f t="shared" ref="J70:J133" si="1">H70*I70</f>
        <v>825000</v>
      </c>
    </row>
    <row r="71" spans="1:10">
      <c r="A71" s="7">
        <v>39600</v>
      </c>
      <c r="B71" s="1">
        <v>120</v>
      </c>
      <c r="C71" s="1" t="s">
        <v>30</v>
      </c>
      <c r="D71" s="1">
        <v>1978020</v>
      </c>
      <c r="E71" s="1" t="s">
        <v>38</v>
      </c>
      <c r="F71" s="1" t="s">
        <v>44</v>
      </c>
      <c r="G71" s="1" t="s">
        <v>45</v>
      </c>
      <c r="H71" s="1">
        <v>80000</v>
      </c>
      <c r="I71" s="1">
        <v>70</v>
      </c>
      <c r="J71" s="4">
        <f t="shared" si="1"/>
        <v>5600000</v>
      </c>
    </row>
    <row r="72" spans="1:10">
      <c r="A72" s="7">
        <v>39603</v>
      </c>
      <c r="B72" s="1">
        <v>120</v>
      </c>
      <c r="C72" s="1" t="s">
        <v>30</v>
      </c>
      <c r="D72" s="1">
        <v>1975031</v>
      </c>
      <c r="E72" s="1" t="s">
        <v>31</v>
      </c>
      <c r="F72" s="1" t="s">
        <v>32</v>
      </c>
      <c r="G72" s="1" t="s">
        <v>33</v>
      </c>
      <c r="H72" s="1">
        <v>60000</v>
      </c>
      <c r="I72" s="1">
        <v>15</v>
      </c>
      <c r="J72" s="4">
        <f t="shared" si="1"/>
        <v>900000</v>
      </c>
    </row>
    <row r="73" spans="1:10">
      <c r="A73" s="7">
        <v>39611</v>
      </c>
      <c r="B73" s="1">
        <v>120</v>
      </c>
      <c r="C73" s="1" t="s">
        <v>30</v>
      </c>
      <c r="D73" s="1">
        <v>1975031</v>
      </c>
      <c r="E73" s="1" t="s">
        <v>31</v>
      </c>
      <c r="F73" s="1" t="s">
        <v>36</v>
      </c>
      <c r="G73" s="1" t="s">
        <v>37</v>
      </c>
      <c r="H73" s="1">
        <v>185000</v>
      </c>
      <c r="I73" s="1">
        <v>14</v>
      </c>
      <c r="J73" s="4">
        <f t="shared" si="1"/>
        <v>2590000</v>
      </c>
    </row>
    <row r="74" spans="1:10">
      <c r="A74" s="7">
        <v>39628</v>
      </c>
      <c r="B74" s="1">
        <v>120</v>
      </c>
      <c r="C74" s="1" t="s">
        <v>30</v>
      </c>
      <c r="D74" s="1">
        <v>1975031</v>
      </c>
      <c r="E74" s="1" t="s">
        <v>31</v>
      </c>
      <c r="F74" s="1" t="s">
        <v>23</v>
      </c>
      <c r="G74" s="1" t="s">
        <v>24</v>
      </c>
      <c r="H74" s="1">
        <v>180000</v>
      </c>
      <c r="I74" s="1">
        <v>20</v>
      </c>
      <c r="J74" s="4">
        <f t="shared" si="1"/>
        <v>3600000</v>
      </c>
    </row>
    <row r="75" spans="1:10">
      <c r="A75" s="7">
        <v>39641</v>
      </c>
      <c r="B75" s="1">
        <v>120</v>
      </c>
      <c r="C75" s="1" t="s">
        <v>30</v>
      </c>
      <c r="D75" s="1">
        <v>1978020</v>
      </c>
      <c r="E75" s="1" t="s">
        <v>38</v>
      </c>
      <c r="F75" s="1" t="s">
        <v>47</v>
      </c>
      <c r="G75" s="1" t="s">
        <v>46</v>
      </c>
      <c r="H75" s="1">
        <v>200000</v>
      </c>
      <c r="I75" s="1">
        <v>7</v>
      </c>
      <c r="J75" s="4">
        <f t="shared" si="1"/>
        <v>1400000</v>
      </c>
    </row>
    <row r="76" spans="1:10">
      <c r="A76" s="7">
        <v>39649</v>
      </c>
      <c r="B76" s="1">
        <v>120</v>
      </c>
      <c r="C76" s="1" t="s">
        <v>30</v>
      </c>
      <c r="D76" s="1">
        <v>1975031</v>
      </c>
      <c r="E76" s="1" t="s">
        <v>31</v>
      </c>
      <c r="F76" s="1" t="s">
        <v>28</v>
      </c>
      <c r="G76" s="1" t="s">
        <v>29</v>
      </c>
      <c r="H76" s="1">
        <v>54000</v>
      </c>
      <c r="I76" s="1">
        <v>20</v>
      </c>
      <c r="J76" s="4">
        <f t="shared" si="1"/>
        <v>1080000</v>
      </c>
    </row>
    <row r="77" spans="1:10">
      <c r="A77" s="7">
        <v>39652</v>
      </c>
      <c r="B77" s="1">
        <v>120</v>
      </c>
      <c r="C77" s="1" t="s">
        <v>30</v>
      </c>
      <c r="D77" s="1">
        <v>1975031</v>
      </c>
      <c r="E77" s="1" t="s">
        <v>31</v>
      </c>
      <c r="F77" s="1" t="s">
        <v>18</v>
      </c>
      <c r="G77" s="1" t="s">
        <v>19</v>
      </c>
      <c r="H77" s="1">
        <v>20000</v>
      </c>
      <c r="I77" s="1">
        <v>15</v>
      </c>
      <c r="J77" s="4">
        <f t="shared" si="1"/>
        <v>300000</v>
      </c>
    </row>
    <row r="78" spans="1:10">
      <c r="A78" s="7">
        <v>39653</v>
      </c>
      <c r="B78" s="1">
        <v>120</v>
      </c>
      <c r="C78" s="1" t="s">
        <v>30</v>
      </c>
      <c r="D78" s="1">
        <v>1975031</v>
      </c>
      <c r="E78" s="1" t="s">
        <v>31</v>
      </c>
      <c r="F78" s="1" t="s">
        <v>21</v>
      </c>
      <c r="G78" s="1" t="s">
        <v>22</v>
      </c>
      <c r="H78" s="1">
        <v>42000</v>
      </c>
      <c r="I78" s="1">
        <v>15</v>
      </c>
      <c r="J78" s="4">
        <f t="shared" si="1"/>
        <v>630000</v>
      </c>
    </row>
    <row r="79" spans="1:10">
      <c r="A79" s="7">
        <v>39653</v>
      </c>
      <c r="B79" s="1">
        <v>120</v>
      </c>
      <c r="C79" s="1" t="s">
        <v>30</v>
      </c>
      <c r="D79" s="1">
        <v>1978020</v>
      </c>
      <c r="E79" s="1" t="s">
        <v>38</v>
      </c>
      <c r="F79" s="1" t="s">
        <v>32</v>
      </c>
      <c r="G79" s="1" t="s">
        <v>33</v>
      </c>
      <c r="H79" s="1">
        <v>60000</v>
      </c>
      <c r="I79" s="1">
        <v>35</v>
      </c>
      <c r="J79" s="4">
        <f t="shared" si="1"/>
        <v>2100000</v>
      </c>
    </row>
    <row r="80" spans="1:10">
      <c r="A80" s="7">
        <v>39653</v>
      </c>
      <c r="B80" s="1">
        <v>120</v>
      </c>
      <c r="C80" s="1" t="s">
        <v>30</v>
      </c>
      <c r="D80" s="1">
        <v>1978020</v>
      </c>
      <c r="E80" s="1" t="s">
        <v>38</v>
      </c>
      <c r="F80" s="1" t="s">
        <v>23</v>
      </c>
      <c r="G80" s="1" t="s">
        <v>24</v>
      </c>
      <c r="H80" s="1">
        <v>180000</v>
      </c>
      <c r="I80" s="1">
        <v>7</v>
      </c>
      <c r="J80" s="4">
        <f t="shared" si="1"/>
        <v>1260000</v>
      </c>
    </row>
    <row r="81" spans="1:10">
      <c r="A81" s="7">
        <v>39665</v>
      </c>
      <c r="B81" s="1">
        <v>120</v>
      </c>
      <c r="C81" s="1" t="s">
        <v>30</v>
      </c>
      <c r="D81" s="1">
        <v>1978020</v>
      </c>
      <c r="E81" s="1" t="s">
        <v>38</v>
      </c>
      <c r="F81" s="1" t="s">
        <v>18</v>
      </c>
      <c r="G81" s="1" t="s">
        <v>19</v>
      </c>
      <c r="H81" s="1">
        <v>20000</v>
      </c>
      <c r="I81" s="1">
        <v>40</v>
      </c>
      <c r="J81" s="4">
        <f t="shared" si="1"/>
        <v>800000</v>
      </c>
    </row>
    <row r="82" spans="1:10">
      <c r="A82" s="7">
        <v>39680</v>
      </c>
      <c r="B82" s="1">
        <v>120</v>
      </c>
      <c r="C82" s="1" t="s">
        <v>30</v>
      </c>
      <c r="D82" s="1">
        <v>1978020</v>
      </c>
      <c r="E82" s="1" t="s">
        <v>38</v>
      </c>
      <c r="F82" s="1" t="s">
        <v>47</v>
      </c>
      <c r="G82" s="1" t="s">
        <v>46</v>
      </c>
      <c r="H82" s="1">
        <v>200000</v>
      </c>
      <c r="I82" s="1">
        <v>25</v>
      </c>
      <c r="J82" s="4">
        <f t="shared" si="1"/>
        <v>5000000</v>
      </c>
    </row>
    <row r="83" spans="1:10">
      <c r="A83" s="7">
        <v>39680</v>
      </c>
      <c r="B83" s="1">
        <v>120</v>
      </c>
      <c r="C83" s="1" t="s">
        <v>30</v>
      </c>
      <c r="D83" s="1">
        <v>1975031</v>
      </c>
      <c r="E83" s="1" t="s">
        <v>31</v>
      </c>
      <c r="F83" s="1" t="s">
        <v>21</v>
      </c>
      <c r="G83" s="1" t="s">
        <v>22</v>
      </c>
      <c r="H83" s="1">
        <v>42000</v>
      </c>
      <c r="I83" s="1">
        <v>75</v>
      </c>
      <c r="J83" s="4">
        <f t="shared" si="1"/>
        <v>3150000</v>
      </c>
    </row>
    <row r="84" spans="1:10">
      <c r="A84" s="7">
        <v>39682</v>
      </c>
      <c r="B84" s="1">
        <v>120</v>
      </c>
      <c r="C84" s="1" t="s">
        <v>30</v>
      </c>
      <c r="D84" s="1">
        <v>1975031</v>
      </c>
      <c r="E84" s="1" t="s">
        <v>31</v>
      </c>
      <c r="F84" s="1" t="s">
        <v>23</v>
      </c>
      <c r="G84" s="1" t="s">
        <v>24</v>
      </c>
      <c r="H84" s="1">
        <v>180000</v>
      </c>
      <c r="I84" s="1">
        <v>60</v>
      </c>
      <c r="J84" s="4">
        <f t="shared" si="1"/>
        <v>10800000</v>
      </c>
    </row>
    <row r="85" spans="1:10">
      <c r="A85" s="7">
        <v>39682</v>
      </c>
      <c r="B85" s="1">
        <v>120</v>
      </c>
      <c r="C85" s="1" t="s">
        <v>30</v>
      </c>
      <c r="D85" s="1">
        <v>1978020</v>
      </c>
      <c r="E85" s="1" t="s">
        <v>38</v>
      </c>
      <c r="F85" s="1" t="s">
        <v>21</v>
      </c>
      <c r="G85" s="1" t="s">
        <v>22</v>
      </c>
      <c r="H85" s="1">
        <v>42000</v>
      </c>
      <c r="I85" s="1">
        <v>6</v>
      </c>
      <c r="J85" s="4">
        <f t="shared" si="1"/>
        <v>252000</v>
      </c>
    </row>
    <row r="86" spans="1:10">
      <c r="A86" s="7">
        <v>39694</v>
      </c>
      <c r="B86" s="1">
        <v>120</v>
      </c>
      <c r="C86" s="1" t="s">
        <v>30</v>
      </c>
      <c r="D86" s="1">
        <v>1975031</v>
      </c>
      <c r="E86" s="1" t="s">
        <v>31</v>
      </c>
      <c r="F86" s="1" t="s">
        <v>32</v>
      </c>
      <c r="G86" s="1" t="s">
        <v>33</v>
      </c>
      <c r="H86" s="1">
        <v>60000</v>
      </c>
      <c r="I86" s="1">
        <v>20</v>
      </c>
      <c r="J86" s="4">
        <f t="shared" si="1"/>
        <v>1200000</v>
      </c>
    </row>
    <row r="87" spans="1:10">
      <c r="A87" s="7">
        <v>39711</v>
      </c>
      <c r="B87" s="1">
        <v>120</v>
      </c>
      <c r="C87" s="1" t="s">
        <v>30</v>
      </c>
      <c r="D87" s="1">
        <v>1978020</v>
      </c>
      <c r="E87" s="1" t="s">
        <v>38</v>
      </c>
      <c r="F87" s="1" t="s">
        <v>40</v>
      </c>
      <c r="G87" s="1" t="s">
        <v>41</v>
      </c>
      <c r="H87" s="1">
        <v>25000</v>
      </c>
      <c r="I87" s="1">
        <v>55</v>
      </c>
      <c r="J87" s="4">
        <f t="shared" si="1"/>
        <v>1375000</v>
      </c>
    </row>
    <row r="88" spans="1:10">
      <c r="A88" s="7">
        <v>39716</v>
      </c>
      <c r="B88" s="1">
        <v>120</v>
      </c>
      <c r="C88" s="1" t="s">
        <v>30</v>
      </c>
      <c r="D88" s="1">
        <v>1978020</v>
      </c>
      <c r="E88" s="1" t="s">
        <v>38</v>
      </c>
      <c r="F88" s="1" t="s">
        <v>14</v>
      </c>
      <c r="G88" s="1" t="s">
        <v>15</v>
      </c>
      <c r="H88" s="1">
        <v>38000</v>
      </c>
      <c r="I88" s="1">
        <v>15</v>
      </c>
      <c r="J88" s="4">
        <f t="shared" si="1"/>
        <v>570000</v>
      </c>
    </row>
    <row r="89" spans="1:10">
      <c r="A89" s="7">
        <v>39540</v>
      </c>
      <c r="B89" s="1">
        <v>130</v>
      </c>
      <c r="C89" s="1" t="s">
        <v>16</v>
      </c>
      <c r="D89" s="1">
        <v>1977004</v>
      </c>
      <c r="E89" s="1" t="s">
        <v>17</v>
      </c>
      <c r="F89" s="1" t="s">
        <v>18</v>
      </c>
      <c r="G89" s="1" t="s">
        <v>19</v>
      </c>
      <c r="H89" s="1">
        <v>20000</v>
      </c>
      <c r="I89" s="1">
        <v>55</v>
      </c>
      <c r="J89" s="4">
        <f t="shared" si="1"/>
        <v>1100000</v>
      </c>
    </row>
    <row r="90" spans="1:10">
      <c r="A90" s="7">
        <v>39541</v>
      </c>
      <c r="B90" s="1">
        <v>130</v>
      </c>
      <c r="C90" s="1" t="s">
        <v>16</v>
      </c>
      <c r="D90" s="1">
        <v>1972008</v>
      </c>
      <c r="E90" s="1" t="s">
        <v>20</v>
      </c>
      <c r="F90" s="1" t="s">
        <v>14</v>
      </c>
      <c r="G90" s="1" t="s">
        <v>15</v>
      </c>
      <c r="H90" s="1">
        <v>38000</v>
      </c>
      <c r="I90" s="1">
        <v>60</v>
      </c>
      <c r="J90" s="4">
        <f t="shared" si="1"/>
        <v>2280000</v>
      </c>
    </row>
    <row r="91" spans="1:10">
      <c r="A91" s="7">
        <v>39550</v>
      </c>
      <c r="B91" s="1">
        <v>130</v>
      </c>
      <c r="C91" s="1" t="s">
        <v>16</v>
      </c>
      <c r="D91" s="1">
        <v>1972008</v>
      </c>
      <c r="E91" s="1" t="s">
        <v>20</v>
      </c>
      <c r="F91" s="1" t="s">
        <v>23</v>
      </c>
      <c r="G91" s="1" t="s">
        <v>24</v>
      </c>
      <c r="H91" s="1">
        <v>180000</v>
      </c>
      <c r="I91" s="1">
        <v>15</v>
      </c>
      <c r="J91" s="4">
        <f t="shared" si="1"/>
        <v>2700000</v>
      </c>
    </row>
    <row r="92" spans="1:10">
      <c r="A92" s="7">
        <v>39553</v>
      </c>
      <c r="B92" s="1">
        <v>130</v>
      </c>
      <c r="C92" s="1" t="s">
        <v>16</v>
      </c>
      <c r="D92" s="1">
        <v>1972008</v>
      </c>
      <c r="E92" s="1" t="s">
        <v>20</v>
      </c>
      <c r="F92" s="1" t="s">
        <v>21</v>
      </c>
      <c r="G92" s="1" t="s">
        <v>22</v>
      </c>
      <c r="H92" s="1">
        <v>42000</v>
      </c>
      <c r="I92" s="1">
        <v>15</v>
      </c>
      <c r="J92" s="4">
        <f t="shared" si="1"/>
        <v>630000</v>
      </c>
    </row>
    <row r="93" spans="1:10">
      <c r="A93" s="7">
        <v>39558</v>
      </c>
      <c r="B93" s="1">
        <v>130</v>
      </c>
      <c r="C93" s="1" t="s">
        <v>16</v>
      </c>
      <c r="D93" s="1">
        <v>1973002</v>
      </c>
      <c r="E93" s="1" t="s">
        <v>39</v>
      </c>
      <c r="F93" s="1" t="s">
        <v>18</v>
      </c>
      <c r="G93" s="1" t="s">
        <v>19</v>
      </c>
      <c r="H93" s="1">
        <v>20000</v>
      </c>
      <c r="I93" s="1">
        <v>15</v>
      </c>
      <c r="J93" s="4">
        <f t="shared" si="1"/>
        <v>300000</v>
      </c>
    </row>
    <row r="94" spans="1:10">
      <c r="A94" s="7">
        <v>39558</v>
      </c>
      <c r="B94" s="1">
        <v>130</v>
      </c>
      <c r="C94" s="1" t="s">
        <v>16</v>
      </c>
      <c r="D94" s="1">
        <v>1972008</v>
      </c>
      <c r="E94" s="1" t="s">
        <v>20</v>
      </c>
      <c r="F94" s="1" t="s">
        <v>23</v>
      </c>
      <c r="G94" s="1" t="s">
        <v>24</v>
      </c>
      <c r="H94" s="1">
        <v>180000</v>
      </c>
      <c r="I94" s="1">
        <v>5</v>
      </c>
      <c r="J94" s="4">
        <f t="shared" si="1"/>
        <v>900000</v>
      </c>
    </row>
    <row r="95" spans="1:10">
      <c r="A95" s="7">
        <v>39571</v>
      </c>
      <c r="B95" s="1">
        <v>130</v>
      </c>
      <c r="C95" s="1" t="s">
        <v>16</v>
      </c>
      <c r="D95" s="1">
        <v>1972008</v>
      </c>
      <c r="E95" s="1" t="s">
        <v>20</v>
      </c>
      <c r="F95" s="1" t="s">
        <v>23</v>
      </c>
      <c r="G95" s="1" t="s">
        <v>24</v>
      </c>
      <c r="H95" s="1">
        <v>180000</v>
      </c>
      <c r="I95" s="1">
        <v>11</v>
      </c>
      <c r="J95" s="4">
        <f t="shared" si="1"/>
        <v>1980000</v>
      </c>
    </row>
    <row r="96" spans="1:10">
      <c r="A96" s="7">
        <v>39572</v>
      </c>
      <c r="B96" s="1">
        <v>130</v>
      </c>
      <c r="C96" s="1" t="s">
        <v>16</v>
      </c>
      <c r="D96" s="1">
        <v>1972008</v>
      </c>
      <c r="E96" s="1" t="s">
        <v>20</v>
      </c>
      <c r="F96" s="1" t="s">
        <v>32</v>
      </c>
      <c r="G96" s="1" t="s">
        <v>33</v>
      </c>
      <c r="H96" s="1">
        <v>60000</v>
      </c>
      <c r="I96" s="1">
        <v>25</v>
      </c>
      <c r="J96" s="4">
        <f t="shared" si="1"/>
        <v>1500000</v>
      </c>
    </row>
    <row r="97" spans="1:10">
      <c r="A97" s="7">
        <v>39573</v>
      </c>
      <c r="B97" s="1">
        <v>130</v>
      </c>
      <c r="C97" s="1" t="s">
        <v>16</v>
      </c>
      <c r="D97" s="1">
        <v>1977004</v>
      </c>
      <c r="E97" s="1" t="s">
        <v>17</v>
      </c>
      <c r="F97" s="1" t="s">
        <v>23</v>
      </c>
      <c r="G97" s="1" t="s">
        <v>24</v>
      </c>
      <c r="H97" s="1">
        <v>180000</v>
      </c>
      <c r="I97" s="1">
        <v>8</v>
      </c>
      <c r="J97" s="4">
        <f t="shared" si="1"/>
        <v>1440000</v>
      </c>
    </row>
    <row r="98" spans="1:10">
      <c r="A98" s="7">
        <v>39580</v>
      </c>
      <c r="B98" s="1">
        <v>130</v>
      </c>
      <c r="C98" s="1" t="s">
        <v>16</v>
      </c>
      <c r="D98" s="1">
        <v>1977004</v>
      </c>
      <c r="E98" s="1" t="s">
        <v>17</v>
      </c>
      <c r="F98" s="1" t="s">
        <v>23</v>
      </c>
      <c r="G98" s="1" t="s">
        <v>24</v>
      </c>
      <c r="H98" s="1">
        <v>180000</v>
      </c>
      <c r="I98" s="1">
        <v>15</v>
      </c>
      <c r="J98" s="4">
        <f t="shared" si="1"/>
        <v>2700000</v>
      </c>
    </row>
    <row r="99" spans="1:10">
      <c r="A99" s="7">
        <v>39584</v>
      </c>
      <c r="B99" s="1">
        <v>130</v>
      </c>
      <c r="C99" s="1" t="s">
        <v>16</v>
      </c>
      <c r="D99" s="1">
        <v>1973002</v>
      </c>
      <c r="E99" s="1" t="s">
        <v>39</v>
      </c>
      <c r="F99" s="1" t="s">
        <v>36</v>
      </c>
      <c r="G99" s="1" t="s">
        <v>37</v>
      </c>
      <c r="H99" s="1">
        <v>148000</v>
      </c>
      <c r="I99" s="1">
        <v>7</v>
      </c>
      <c r="J99" s="4">
        <f t="shared" si="1"/>
        <v>1036000</v>
      </c>
    </row>
    <row r="100" spans="1:10">
      <c r="A100" s="7">
        <v>39586</v>
      </c>
      <c r="B100" s="1">
        <v>130</v>
      </c>
      <c r="C100" s="1" t="s">
        <v>16</v>
      </c>
      <c r="D100" s="1">
        <v>1972008</v>
      </c>
      <c r="E100" s="1" t="s">
        <v>20</v>
      </c>
      <c r="F100" s="1" t="s">
        <v>42</v>
      </c>
      <c r="G100" s="1" t="s">
        <v>43</v>
      </c>
      <c r="H100" s="1">
        <v>55000</v>
      </c>
      <c r="I100" s="1">
        <v>30</v>
      </c>
      <c r="J100" s="4">
        <f t="shared" si="1"/>
        <v>1650000</v>
      </c>
    </row>
    <row r="101" spans="1:10">
      <c r="A101" s="7">
        <v>39604</v>
      </c>
      <c r="B101" s="1">
        <v>130</v>
      </c>
      <c r="C101" s="1" t="s">
        <v>16</v>
      </c>
      <c r="D101" s="1">
        <v>1973002</v>
      </c>
      <c r="E101" s="1" t="s">
        <v>39</v>
      </c>
      <c r="F101" s="1" t="s">
        <v>36</v>
      </c>
      <c r="G101" s="1" t="s">
        <v>37</v>
      </c>
      <c r="H101" s="1">
        <v>185000</v>
      </c>
      <c r="I101" s="1">
        <v>13</v>
      </c>
      <c r="J101" s="4">
        <f t="shared" si="1"/>
        <v>2405000</v>
      </c>
    </row>
    <row r="102" spans="1:10">
      <c r="A102" s="7">
        <v>39619</v>
      </c>
      <c r="B102" s="1">
        <v>130</v>
      </c>
      <c r="C102" s="1" t="s">
        <v>16</v>
      </c>
      <c r="D102" s="1">
        <v>1972008</v>
      </c>
      <c r="E102" s="1" t="s">
        <v>20</v>
      </c>
      <c r="F102" s="1" t="s">
        <v>40</v>
      </c>
      <c r="G102" s="1" t="s">
        <v>41</v>
      </c>
      <c r="H102" s="1">
        <v>25000</v>
      </c>
      <c r="I102" s="1">
        <v>5</v>
      </c>
      <c r="J102" s="4">
        <f t="shared" si="1"/>
        <v>125000</v>
      </c>
    </row>
    <row r="103" spans="1:10">
      <c r="A103" s="7">
        <v>39619</v>
      </c>
      <c r="B103" s="1">
        <v>130</v>
      </c>
      <c r="C103" s="1" t="s">
        <v>16</v>
      </c>
      <c r="D103" s="1">
        <v>1977004</v>
      </c>
      <c r="E103" s="1" t="s">
        <v>17</v>
      </c>
      <c r="F103" s="1" t="s">
        <v>18</v>
      </c>
      <c r="G103" s="1" t="s">
        <v>19</v>
      </c>
      <c r="H103" s="1">
        <v>20000</v>
      </c>
      <c r="I103" s="1">
        <v>11</v>
      </c>
      <c r="J103" s="4">
        <f t="shared" si="1"/>
        <v>220000</v>
      </c>
    </row>
    <row r="104" spans="1:10">
      <c r="A104" s="7">
        <v>39639</v>
      </c>
      <c r="B104" s="1">
        <v>130</v>
      </c>
      <c r="C104" s="1" t="s">
        <v>16</v>
      </c>
      <c r="D104" s="1">
        <v>1973002</v>
      </c>
      <c r="E104" s="1" t="s">
        <v>39</v>
      </c>
      <c r="F104" s="1" t="s">
        <v>40</v>
      </c>
      <c r="G104" s="1" t="s">
        <v>41</v>
      </c>
      <c r="H104" s="1">
        <v>25000</v>
      </c>
      <c r="I104" s="1">
        <v>15</v>
      </c>
      <c r="J104" s="4">
        <f t="shared" si="1"/>
        <v>375000</v>
      </c>
    </row>
    <row r="105" spans="1:10">
      <c r="A105" s="7">
        <v>39639</v>
      </c>
      <c r="B105" s="1">
        <v>130</v>
      </c>
      <c r="C105" s="1" t="s">
        <v>16</v>
      </c>
      <c r="D105" s="1">
        <v>1977004</v>
      </c>
      <c r="E105" s="1" t="s">
        <v>17</v>
      </c>
      <c r="F105" s="1" t="s">
        <v>47</v>
      </c>
      <c r="G105" s="1" t="s">
        <v>46</v>
      </c>
      <c r="H105" s="1">
        <v>200000</v>
      </c>
      <c r="I105" s="1">
        <v>18</v>
      </c>
      <c r="J105" s="4">
        <f t="shared" si="1"/>
        <v>3600000</v>
      </c>
    </row>
    <row r="106" spans="1:10">
      <c r="A106" s="7">
        <v>39644</v>
      </c>
      <c r="B106" s="1">
        <v>130</v>
      </c>
      <c r="C106" s="1" t="s">
        <v>16</v>
      </c>
      <c r="D106" s="1">
        <v>1977004</v>
      </c>
      <c r="E106" s="1" t="s">
        <v>17</v>
      </c>
      <c r="F106" s="1" t="s">
        <v>23</v>
      </c>
      <c r="G106" s="1" t="s">
        <v>24</v>
      </c>
      <c r="H106" s="1">
        <v>180000</v>
      </c>
      <c r="I106" s="1">
        <v>42</v>
      </c>
      <c r="J106" s="4">
        <f t="shared" si="1"/>
        <v>7560000</v>
      </c>
    </row>
    <row r="107" spans="1:10">
      <c r="A107" s="7">
        <v>39652</v>
      </c>
      <c r="B107" s="1">
        <v>130</v>
      </c>
      <c r="C107" s="1" t="s">
        <v>16</v>
      </c>
      <c r="D107" s="1">
        <v>1973002</v>
      </c>
      <c r="E107" s="1" t="s">
        <v>39</v>
      </c>
      <c r="F107" s="1" t="s">
        <v>47</v>
      </c>
      <c r="G107" s="1" t="s">
        <v>46</v>
      </c>
      <c r="H107" s="1">
        <v>200000</v>
      </c>
      <c r="I107" s="1">
        <v>14</v>
      </c>
      <c r="J107" s="4">
        <f t="shared" si="1"/>
        <v>2800000</v>
      </c>
    </row>
    <row r="108" spans="1:10">
      <c r="A108" s="7">
        <v>39658</v>
      </c>
      <c r="B108" s="1">
        <v>130</v>
      </c>
      <c r="C108" s="1" t="s">
        <v>16</v>
      </c>
      <c r="D108" s="1">
        <v>1972008</v>
      </c>
      <c r="E108" s="1" t="s">
        <v>20</v>
      </c>
      <c r="F108" s="1" t="s">
        <v>40</v>
      </c>
      <c r="G108" s="1" t="s">
        <v>41</v>
      </c>
      <c r="H108" s="1">
        <v>25000</v>
      </c>
      <c r="I108" s="1">
        <v>20</v>
      </c>
      <c r="J108" s="4">
        <f t="shared" si="1"/>
        <v>500000</v>
      </c>
    </row>
    <row r="109" spans="1:10">
      <c r="A109" s="7">
        <v>39658</v>
      </c>
      <c r="B109" s="1">
        <v>130</v>
      </c>
      <c r="C109" s="1" t="s">
        <v>16</v>
      </c>
      <c r="D109" s="1">
        <v>1972008</v>
      </c>
      <c r="E109" s="1" t="s">
        <v>20</v>
      </c>
      <c r="F109" s="1" t="s">
        <v>23</v>
      </c>
      <c r="G109" s="1" t="s">
        <v>24</v>
      </c>
      <c r="H109" s="1">
        <v>180000</v>
      </c>
      <c r="I109" s="1">
        <v>15</v>
      </c>
      <c r="J109" s="4">
        <f t="shared" si="1"/>
        <v>2700000</v>
      </c>
    </row>
    <row r="110" spans="1:10">
      <c r="A110" s="7">
        <v>39659</v>
      </c>
      <c r="B110" s="1">
        <v>130</v>
      </c>
      <c r="C110" s="1" t="s">
        <v>16</v>
      </c>
      <c r="D110" s="1">
        <v>1977004</v>
      </c>
      <c r="E110" s="1" t="s">
        <v>17</v>
      </c>
      <c r="F110" s="1" t="s">
        <v>28</v>
      </c>
      <c r="G110" s="1" t="s">
        <v>29</v>
      </c>
      <c r="H110" s="1">
        <v>54000</v>
      </c>
      <c r="I110" s="1">
        <v>15</v>
      </c>
      <c r="J110" s="4">
        <f t="shared" si="1"/>
        <v>810000</v>
      </c>
    </row>
    <row r="111" spans="1:10">
      <c r="A111" s="7">
        <v>39659</v>
      </c>
      <c r="B111" s="1">
        <v>130</v>
      </c>
      <c r="C111" s="1" t="s">
        <v>16</v>
      </c>
      <c r="D111" s="1">
        <v>1977004</v>
      </c>
      <c r="E111" s="1" t="s">
        <v>17</v>
      </c>
      <c r="F111" s="1" t="s">
        <v>47</v>
      </c>
      <c r="G111" s="1" t="s">
        <v>46</v>
      </c>
      <c r="H111" s="1">
        <v>200000</v>
      </c>
      <c r="I111" s="1">
        <v>13</v>
      </c>
      <c r="J111" s="4">
        <f t="shared" si="1"/>
        <v>2600000</v>
      </c>
    </row>
    <row r="112" spans="1:10">
      <c r="A112" s="7">
        <v>39667</v>
      </c>
      <c r="B112" s="1">
        <v>130</v>
      </c>
      <c r="C112" s="1" t="s">
        <v>16</v>
      </c>
      <c r="D112" s="1">
        <v>1973002</v>
      </c>
      <c r="E112" s="1" t="s">
        <v>39</v>
      </c>
      <c r="F112" s="1" t="s">
        <v>18</v>
      </c>
      <c r="G112" s="1" t="s">
        <v>19</v>
      </c>
      <c r="H112" s="1">
        <v>20000</v>
      </c>
      <c r="I112" s="1">
        <v>38</v>
      </c>
      <c r="J112" s="4">
        <f t="shared" si="1"/>
        <v>760000</v>
      </c>
    </row>
    <row r="113" spans="1:10">
      <c r="A113" s="7">
        <v>39670</v>
      </c>
      <c r="B113" s="1">
        <v>130</v>
      </c>
      <c r="C113" s="1" t="s">
        <v>16</v>
      </c>
      <c r="D113" s="1">
        <v>1972008</v>
      </c>
      <c r="E113" s="1" t="s">
        <v>20</v>
      </c>
      <c r="F113" s="1" t="s">
        <v>23</v>
      </c>
      <c r="G113" s="1" t="s">
        <v>24</v>
      </c>
      <c r="H113" s="1">
        <v>180000</v>
      </c>
      <c r="I113" s="1">
        <v>25</v>
      </c>
      <c r="J113" s="4">
        <f t="shared" si="1"/>
        <v>4500000</v>
      </c>
    </row>
    <row r="114" spans="1:10">
      <c r="A114" s="7">
        <v>39679</v>
      </c>
      <c r="B114" s="1">
        <v>130</v>
      </c>
      <c r="C114" s="1" t="s">
        <v>16</v>
      </c>
      <c r="D114" s="1">
        <v>1977004</v>
      </c>
      <c r="E114" s="1" t="s">
        <v>17</v>
      </c>
      <c r="F114" s="1" t="s">
        <v>32</v>
      </c>
      <c r="G114" s="1" t="s">
        <v>33</v>
      </c>
      <c r="H114" s="1">
        <v>60000</v>
      </c>
      <c r="I114" s="1">
        <v>40</v>
      </c>
      <c r="J114" s="4">
        <f t="shared" si="1"/>
        <v>2400000</v>
      </c>
    </row>
    <row r="115" spans="1:10">
      <c r="A115" s="7">
        <v>39680</v>
      </c>
      <c r="B115" s="1">
        <v>130</v>
      </c>
      <c r="C115" s="1" t="s">
        <v>16</v>
      </c>
      <c r="D115" s="1">
        <v>1977004</v>
      </c>
      <c r="E115" s="1" t="s">
        <v>17</v>
      </c>
      <c r="F115" s="1" t="s">
        <v>47</v>
      </c>
      <c r="G115" s="1" t="s">
        <v>46</v>
      </c>
      <c r="H115" s="1">
        <v>200000</v>
      </c>
      <c r="I115" s="1">
        <v>25</v>
      </c>
      <c r="J115" s="4">
        <f t="shared" si="1"/>
        <v>5000000</v>
      </c>
    </row>
    <row r="116" spans="1:10">
      <c r="A116" s="7">
        <v>39696</v>
      </c>
      <c r="B116" s="1">
        <v>130</v>
      </c>
      <c r="C116" s="1" t="s">
        <v>16</v>
      </c>
      <c r="D116" s="1">
        <v>1972008</v>
      </c>
      <c r="E116" s="1" t="s">
        <v>20</v>
      </c>
      <c r="F116" s="1" t="s">
        <v>44</v>
      </c>
      <c r="G116" s="1" t="s">
        <v>45</v>
      </c>
      <c r="H116" s="1">
        <v>80000</v>
      </c>
      <c r="I116" s="1">
        <v>25</v>
      </c>
      <c r="J116" s="4">
        <f t="shared" si="1"/>
        <v>2000000</v>
      </c>
    </row>
    <row r="117" spans="1:10">
      <c r="A117" s="7">
        <v>39696</v>
      </c>
      <c r="B117" s="1">
        <v>130</v>
      </c>
      <c r="C117" s="1" t="s">
        <v>16</v>
      </c>
      <c r="D117" s="1">
        <v>1973002</v>
      </c>
      <c r="E117" s="1" t="s">
        <v>39</v>
      </c>
      <c r="F117" s="1" t="s">
        <v>47</v>
      </c>
      <c r="G117" s="1" t="s">
        <v>46</v>
      </c>
      <c r="H117" s="1">
        <v>200000</v>
      </c>
      <c r="I117" s="1">
        <v>20</v>
      </c>
      <c r="J117" s="4">
        <f t="shared" si="1"/>
        <v>4000000</v>
      </c>
    </row>
    <row r="118" spans="1:10">
      <c r="A118" s="7">
        <v>39699</v>
      </c>
      <c r="B118" s="1">
        <v>130</v>
      </c>
      <c r="C118" s="1" t="s">
        <v>16</v>
      </c>
      <c r="D118" s="1">
        <v>1973002</v>
      </c>
      <c r="E118" s="1" t="s">
        <v>39</v>
      </c>
      <c r="F118" s="1" t="s">
        <v>47</v>
      </c>
      <c r="G118" s="1" t="s">
        <v>46</v>
      </c>
      <c r="H118" s="1">
        <v>200000</v>
      </c>
      <c r="I118" s="1">
        <v>25</v>
      </c>
      <c r="J118" s="4">
        <f t="shared" si="1"/>
        <v>5000000</v>
      </c>
    </row>
    <row r="119" spans="1:10">
      <c r="A119" s="7">
        <v>39701</v>
      </c>
      <c r="B119" s="1">
        <v>130</v>
      </c>
      <c r="C119" s="1" t="s">
        <v>16</v>
      </c>
      <c r="D119" s="1">
        <v>1972008</v>
      </c>
      <c r="E119" s="1" t="s">
        <v>20</v>
      </c>
      <c r="F119" s="1" t="s">
        <v>47</v>
      </c>
      <c r="G119" s="1" t="s">
        <v>46</v>
      </c>
      <c r="H119" s="1">
        <v>200000</v>
      </c>
      <c r="I119" s="1">
        <v>3</v>
      </c>
      <c r="J119" s="4">
        <f t="shared" si="1"/>
        <v>600000</v>
      </c>
    </row>
    <row r="120" spans="1:10">
      <c r="A120" s="7">
        <v>39709</v>
      </c>
      <c r="B120" s="1">
        <v>130</v>
      </c>
      <c r="C120" s="1" t="s">
        <v>16</v>
      </c>
      <c r="D120" s="1">
        <v>1973002</v>
      </c>
      <c r="E120" s="1" t="s">
        <v>39</v>
      </c>
      <c r="F120" s="1" t="s">
        <v>47</v>
      </c>
      <c r="G120" s="1" t="s">
        <v>46</v>
      </c>
      <c r="H120" s="1">
        <v>200000</v>
      </c>
      <c r="I120" s="1">
        <v>60</v>
      </c>
      <c r="J120" s="4">
        <f t="shared" si="1"/>
        <v>12000000</v>
      </c>
    </row>
    <row r="121" spans="1:10">
      <c r="A121" s="7">
        <v>39719</v>
      </c>
      <c r="B121" s="1">
        <v>130</v>
      </c>
      <c r="C121" s="1" t="s">
        <v>16</v>
      </c>
      <c r="D121" s="1">
        <v>1977004</v>
      </c>
      <c r="E121" s="1" t="s">
        <v>17</v>
      </c>
      <c r="F121" s="1" t="s">
        <v>47</v>
      </c>
      <c r="G121" s="1" t="s">
        <v>46</v>
      </c>
      <c r="H121" s="1">
        <v>168000</v>
      </c>
      <c r="I121" s="10">
        <v>3</v>
      </c>
      <c r="J121" s="12">
        <f t="shared" si="1"/>
        <v>504000</v>
      </c>
    </row>
    <row r="122" spans="1:10">
      <c r="A122" s="7">
        <v>39550</v>
      </c>
      <c r="B122" s="1">
        <v>140</v>
      </c>
      <c r="C122" s="1" t="s">
        <v>25</v>
      </c>
      <c r="D122" s="1">
        <v>1972015</v>
      </c>
      <c r="E122" s="1" t="s">
        <v>26</v>
      </c>
      <c r="F122" s="1" t="s">
        <v>23</v>
      </c>
      <c r="G122" s="1" t="s">
        <v>24</v>
      </c>
      <c r="H122" s="1">
        <v>180000</v>
      </c>
      <c r="I122" s="1">
        <v>29</v>
      </c>
      <c r="J122" s="4">
        <f t="shared" si="1"/>
        <v>5220000</v>
      </c>
    </row>
    <row r="123" spans="1:10">
      <c r="A123" s="7">
        <v>39551</v>
      </c>
      <c r="B123" s="1">
        <v>140</v>
      </c>
      <c r="C123" s="1" t="s">
        <v>25</v>
      </c>
      <c r="D123" s="1">
        <v>1972015</v>
      </c>
      <c r="E123" s="1" t="s">
        <v>26</v>
      </c>
      <c r="F123" s="1" t="s">
        <v>28</v>
      </c>
      <c r="G123" s="1" t="s">
        <v>29</v>
      </c>
      <c r="H123" s="1">
        <v>54000</v>
      </c>
      <c r="I123" s="1">
        <v>15</v>
      </c>
      <c r="J123" s="4">
        <f t="shared" si="1"/>
        <v>810000</v>
      </c>
    </row>
    <row r="124" spans="1:10">
      <c r="A124" s="7">
        <v>39556</v>
      </c>
      <c r="B124" s="1">
        <v>140</v>
      </c>
      <c r="C124" s="1" t="s">
        <v>34</v>
      </c>
      <c r="D124" s="1">
        <v>1973021</v>
      </c>
      <c r="E124" s="1" t="s">
        <v>35</v>
      </c>
      <c r="F124" s="1" t="s">
        <v>36</v>
      </c>
      <c r="G124" s="1" t="s">
        <v>37</v>
      </c>
      <c r="H124" s="1">
        <v>185000</v>
      </c>
      <c r="I124" s="1">
        <v>15</v>
      </c>
      <c r="J124" s="4">
        <f t="shared" si="1"/>
        <v>2775000</v>
      </c>
    </row>
    <row r="125" spans="1:10">
      <c r="A125" s="7">
        <v>39559</v>
      </c>
      <c r="B125" s="1">
        <v>140</v>
      </c>
      <c r="C125" s="1" t="s">
        <v>25</v>
      </c>
      <c r="D125" s="1">
        <v>1972015</v>
      </c>
      <c r="E125" s="1" t="s">
        <v>26</v>
      </c>
      <c r="F125" s="1" t="s">
        <v>28</v>
      </c>
      <c r="G125" s="1" t="s">
        <v>29</v>
      </c>
      <c r="H125" s="1">
        <v>54000</v>
      </c>
      <c r="I125" s="1">
        <v>15</v>
      </c>
      <c r="J125" s="4">
        <f t="shared" si="1"/>
        <v>810000</v>
      </c>
    </row>
    <row r="126" spans="1:10">
      <c r="A126" s="7">
        <v>39563</v>
      </c>
      <c r="B126" s="1">
        <v>140</v>
      </c>
      <c r="C126" s="1" t="s">
        <v>25</v>
      </c>
      <c r="D126" s="1">
        <v>1972015</v>
      </c>
      <c r="E126" s="1" t="s">
        <v>26</v>
      </c>
      <c r="F126" s="1" t="s">
        <v>23</v>
      </c>
      <c r="G126" s="1" t="s">
        <v>24</v>
      </c>
      <c r="H126" s="1">
        <v>180000</v>
      </c>
      <c r="I126" s="1">
        <v>15</v>
      </c>
      <c r="J126" s="4">
        <f t="shared" si="1"/>
        <v>2700000</v>
      </c>
    </row>
    <row r="127" spans="1:10">
      <c r="A127" s="7">
        <v>39574</v>
      </c>
      <c r="B127" s="1">
        <v>140</v>
      </c>
      <c r="C127" s="1" t="s">
        <v>34</v>
      </c>
      <c r="D127" s="1">
        <v>1973021</v>
      </c>
      <c r="E127" s="1" t="s">
        <v>35</v>
      </c>
      <c r="F127" s="1" t="s">
        <v>18</v>
      </c>
      <c r="G127" s="1" t="s">
        <v>19</v>
      </c>
      <c r="H127" s="1">
        <v>20000</v>
      </c>
      <c r="I127" s="1">
        <v>15</v>
      </c>
      <c r="J127" s="4">
        <f t="shared" si="1"/>
        <v>300000</v>
      </c>
    </row>
    <row r="128" spans="1:10">
      <c r="A128" s="7">
        <v>39585</v>
      </c>
      <c r="B128" s="1">
        <v>140</v>
      </c>
      <c r="C128" s="1" t="s">
        <v>25</v>
      </c>
      <c r="D128" s="1">
        <v>1972015</v>
      </c>
      <c r="E128" s="1" t="s">
        <v>26</v>
      </c>
      <c r="F128" s="1" t="s">
        <v>40</v>
      </c>
      <c r="G128" s="1" t="s">
        <v>41</v>
      </c>
      <c r="H128" s="1">
        <v>25000</v>
      </c>
      <c r="I128" s="1">
        <v>35</v>
      </c>
      <c r="J128" s="4">
        <f t="shared" si="1"/>
        <v>875000</v>
      </c>
    </row>
    <row r="129" spans="1:10">
      <c r="A129" s="7">
        <v>39588</v>
      </c>
      <c r="B129" s="1">
        <v>140</v>
      </c>
      <c r="C129" s="1" t="s">
        <v>25</v>
      </c>
      <c r="D129" s="1">
        <v>1972015</v>
      </c>
      <c r="E129" s="1" t="s">
        <v>26</v>
      </c>
      <c r="F129" s="1" t="s">
        <v>23</v>
      </c>
      <c r="G129" s="1" t="s">
        <v>24</v>
      </c>
      <c r="H129" s="1">
        <v>180000</v>
      </c>
      <c r="I129" s="1">
        <v>20</v>
      </c>
      <c r="J129" s="4">
        <f t="shared" si="1"/>
        <v>3600000</v>
      </c>
    </row>
    <row r="130" spans="1:10">
      <c r="A130" s="7">
        <v>39600</v>
      </c>
      <c r="B130" s="1">
        <v>140</v>
      </c>
      <c r="C130" s="1" t="s">
        <v>25</v>
      </c>
      <c r="D130" s="1">
        <v>1972015</v>
      </c>
      <c r="E130" s="1" t="s">
        <v>26</v>
      </c>
      <c r="F130" s="1" t="s">
        <v>42</v>
      </c>
      <c r="G130" s="1" t="s">
        <v>43</v>
      </c>
      <c r="H130" s="1">
        <v>55000</v>
      </c>
      <c r="I130" s="1">
        <v>20</v>
      </c>
      <c r="J130" s="4">
        <f t="shared" si="1"/>
        <v>1100000</v>
      </c>
    </row>
    <row r="131" spans="1:10">
      <c r="A131" s="7">
        <v>39604</v>
      </c>
      <c r="B131" s="1">
        <v>140</v>
      </c>
      <c r="C131" s="1" t="s">
        <v>34</v>
      </c>
      <c r="D131" s="1">
        <v>1973021</v>
      </c>
      <c r="E131" s="1" t="s">
        <v>35</v>
      </c>
      <c r="F131" s="1" t="s">
        <v>28</v>
      </c>
      <c r="G131" s="1" t="s">
        <v>29</v>
      </c>
      <c r="H131" s="1">
        <v>54000</v>
      </c>
      <c r="I131" s="1">
        <v>15</v>
      </c>
      <c r="J131" s="4">
        <f t="shared" si="1"/>
        <v>810000</v>
      </c>
    </row>
    <row r="132" spans="1:10">
      <c r="A132" s="7">
        <v>39605</v>
      </c>
      <c r="B132" s="1">
        <v>140</v>
      </c>
      <c r="C132" s="1" t="s">
        <v>25</v>
      </c>
      <c r="D132" s="1">
        <v>1972015</v>
      </c>
      <c r="E132" s="1" t="s">
        <v>26</v>
      </c>
      <c r="F132" s="1" t="s">
        <v>14</v>
      </c>
      <c r="G132" s="1" t="s">
        <v>15</v>
      </c>
      <c r="H132" s="1">
        <v>38000</v>
      </c>
      <c r="I132" s="1">
        <v>10</v>
      </c>
      <c r="J132" s="4">
        <f t="shared" si="1"/>
        <v>380000</v>
      </c>
    </row>
    <row r="133" spans="1:10">
      <c r="A133" s="7">
        <v>39617</v>
      </c>
      <c r="B133" s="1">
        <v>140</v>
      </c>
      <c r="C133" s="1" t="s">
        <v>34</v>
      </c>
      <c r="D133" s="1">
        <v>1973021</v>
      </c>
      <c r="E133" s="1" t="s">
        <v>35</v>
      </c>
      <c r="F133" s="1" t="s">
        <v>36</v>
      </c>
      <c r="G133" s="1" t="s">
        <v>37</v>
      </c>
      <c r="H133" s="1">
        <v>185000</v>
      </c>
      <c r="I133" s="1">
        <v>12</v>
      </c>
      <c r="J133" s="4">
        <f t="shared" si="1"/>
        <v>2220000</v>
      </c>
    </row>
    <row r="134" spans="1:10">
      <c r="A134" s="7">
        <v>39628</v>
      </c>
      <c r="B134" s="1">
        <v>140</v>
      </c>
      <c r="C134" s="1" t="s">
        <v>25</v>
      </c>
      <c r="D134" s="1">
        <v>1972015</v>
      </c>
      <c r="E134" s="1" t="s">
        <v>26</v>
      </c>
      <c r="F134" s="1" t="s">
        <v>23</v>
      </c>
      <c r="G134" s="1" t="s">
        <v>24</v>
      </c>
      <c r="H134" s="1">
        <v>180000</v>
      </c>
      <c r="I134" s="1">
        <v>2</v>
      </c>
      <c r="J134" s="4">
        <f t="shared" ref="J134:J152" si="2">H134*I134</f>
        <v>360000</v>
      </c>
    </row>
    <row r="135" spans="1:10">
      <c r="A135" s="7">
        <v>39629</v>
      </c>
      <c r="B135" s="1">
        <v>140</v>
      </c>
      <c r="C135" s="1" t="s">
        <v>34</v>
      </c>
      <c r="D135" s="1">
        <v>1973021</v>
      </c>
      <c r="E135" s="1" t="s">
        <v>35</v>
      </c>
      <c r="F135" s="1" t="s">
        <v>18</v>
      </c>
      <c r="G135" s="1" t="s">
        <v>19</v>
      </c>
      <c r="H135" s="1">
        <v>20000</v>
      </c>
      <c r="I135" s="1">
        <v>21</v>
      </c>
      <c r="J135" s="4">
        <f t="shared" si="2"/>
        <v>420000</v>
      </c>
    </row>
    <row r="136" spans="1:10">
      <c r="A136" s="7">
        <v>39629</v>
      </c>
      <c r="B136" s="1">
        <v>140</v>
      </c>
      <c r="C136" s="1" t="s">
        <v>25</v>
      </c>
      <c r="D136" s="1">
        <v>1972015</v>
      </c>
      <c r="E136" s="1" t="s">
        <v>26</v>
      </c>
      <c r="F136" s="1" t="s">
        <v>40</v>
      </c>
      <c r="G136" s="1" t="s">
        <v>41</v>
      </c>
      <c r="H136" s="1">
        <v>25000</v>
      </c>
      <c r="I136" s="1">
        <v>10</v>
      </c>
      <c r="J136" s="4">
        <f t="shared" si="2"/>
        <v>250000</v>
      </c>
    </row>
    <row r="137" spans="1:10">
      <c r="A137" s="7">
        <v>39630</v>
      </c>
      <c r="B137" s="1">
        <v>140</v>
      </c>
      <c r="C137" s="1" t="s">
        <v>34</v>
      </c>
      <c r="D137" s="1">
        <v>1973021</v>
      </c>
      <c r="E137" s="1" t="s">
        <v>35</v>
      </c>
      <c r="F137" s="1" t="s">
        <v>18</v>
      </c>
      <c r="G137" s="1" t="s">
        <v>46</v>
      </c>
      <c r="H137" s="1">
        <v>200000</v>
      </c>
      <c r="I137" s="1">
        <v>4</v>
      </c>
      <c r="J137" s="4">
        <f t="shared" si="2"/>
        <v>800000</v>
      </c>
    </row>
    <row r="138" spans="1:10">
      <c r="A138" s="7">
        <v>39639</v>
      </c>
      <c r="B138" s="1">
        <v>140</v>
      </c>
      <c r="C138" s="1" t="s">
        <v>25</v>
      </c>
      <c r="D138" s="1">
        <v>1972015</v>
      </c>
      <c r="E138" s="1" t="s">
        <v>26</v>
      </c>
      <c r="F138" s="1" t="s">
        <v>47</v>
      </c>
      <c r="G138" s="1" t="s">
        <v>46</v>
      </c>
      <c r="H138" s="1">
        <v>200000</v>
      </c>
      <c r="I138" s="1">
        <v>5</v>
      </c>
      <c r="J138" s="4">
        <f t="shared" si="2"/>
        <v>1000000</v>
      </c>
    </row>
    <row r="139" spans="1:10">
      <c r="A139" s="7">
        <v>39649</v>
      </c>
      <c r="B139" s="1">
        <v>140</v>
      </c>
      <c r="C139" s="1" t="s">
        <v>34</v>
      </c>
      <c r="D139" s="1">
        <v>1973021</v>
      </c>
      <c r="E139" s="1" t="s">
        <v>35</v>
      </c>
      <c r="F139" s="1" t="s">
        <v>18</v>
      </c>
      <c r="G139" s="1" t="s">
        <v>19</v>
      </c>
      <c r="H139" s="1">
        <v>20000</v>
      </c>
      <c r="I139" s="1">
        <v>16</v>
      </c>
      <c r="J139" s="4">
        <f t="shared" si="2"/>
        <v>320000</v>
      </c>
    </row>
    <row r="140" spans="1:10">
      <c r="A140" s="7">
        <v>39666</v>
      </c>
      <c r="B140" s="1">
        <v>140</v>
      </c>
      <c r="C140" s="1" t="s">
        <v>34</v>
      </c>
      <c r="D140" s="1">
        <v>1973021</v>
      </c>
      <c r="E140" s="1" t="s">
        <v>35</v>
      </c>
      <c r="F140" s="1" t="s">
        <v>47</v>
      </c>
      <c r="G140" s="1" t="s">
        <v>46</v>
      </c>
      <c r="H140" s="1">
        <v>200000</v>
      </c>
      <c r="I140" s="1">
        <v>9</v>
      </c>
      <c r="J140" s="4">
        <f t="shared" si="2"/>
        <v>1800000</v>
      </c>
    </row>
    <row r="141" spans="1:10">
      <c r="A141" s="7">
        <v>39669</v>
      </c>
      <c r="B141" s="1">
        <v>140</v>
      </c>
      <c r="C141" s="1" t="s">
        <v>34</v>
      </c>
      <c r="D141" s="1">
        <v>1973021</v>
      </c>
      <c r="E141" s="1" t="s">
        <v>35</v>
      </c>
      <c r="F141" s="1" t="s">
        <v>40</v>
      </c>
      <c r="G141" s="1" t="s">
        <v>41</v>
      </c>
      <c r="H141" s="1">
        <v>25000</v>
      </c>
      <c r="I141" s="1">
        <v>15</v>
      </c>
      <c r="J141" s="4">
        <f t="shared" si="2"/>
        <v>375000</v>
      </c>
    </row>
    <row r="142" spans="1:10">
      <c r="A142" s="7">
        <v>39675</v>
      </c>
      <c r="B142" s="1">
        <v>140</v>
      </c>
      <c r="C142" s="1" t="s">
        <v>25</v>
      </c>
      <c r="D142" s="1">
        <v>1972015</v>
      </c>
      <c r="E142" s="1" t="s">
        <v>26</v>
      </c>
      <c r="F142" s="1" t="s">
        <v>47</v>
      </c>
      <c r="G142" s="1" t="s">
        <v>46</v>
      </c>
      <c r="H142" s="1">
        <v>200000</v>
      </c>
      <c r="I142" s="1">
        <v>45</v>
      </c>
      <c r="J142" s="4">
        <f t="shared" si="2"/>
        <v>9000000</v>
      </c>
    </row>
    <row r="143" spans="1:10">
      <c r="A143" s="7">
        <v>39682</v>
      </c>
      <c r="B143" s="1">
        <v>140</v>
      </c>
      <c r="C143" s="1" t="s">
        <v>25</v>
      </c>
      <c r="D143" s="1">
        <v>1972015</v>
      </c>
      <c r="E143" s="1" t="s">
        <v>26</v>
      </c>
      <c r="F143" s="1" t="s">
        <v>47</v>
      </c>
      <c r="G143" s="1" t="s">
        <v>46</v>
      </c>
      <c r="H143" s="1">
        <v>200000</v>
      </c>
      <c r="I143" s="1">
        <v>25</v>
      </c>
      <c r="J143" s="4">
        <f t="shared" si="2"/>
        <v>5000000</v>
      </c>
    </row>
    <row r="144" spans="1:10">
      <c r="A144" s="7">
        <v>39685</v>
      </c>
      <c r="B144" s="1">
        <v>140</v>
      </c>
      <c r="C144" s="1" t="s">
        <v>25</v>
      </c>
      <c r="D144" s="1">
        <v>1972015</v>
      </c>
      <c r="E144" s="1" t="s">
        <v>26</v>
      </c>
      <c r="F144" s="1" t="s">
        <v>40</v>
      </c>
      <c r="G144" s="1" t="s">
        <v>41</v>
      </c>
      <c r="H144" s="1">
        <v>25000</v>
      </c>
      <c r="I144" s="1">
        <v>40</v>
      </c>
      <c r="J144" s="4">
        <f t="shared" si="2"/>
        <v>1000000</v>
      </c>
    </row>
    <row r="145" spans="1:10">
      <c r="A145" s="7">
        <v>39685</v>
      </c>
      <c r="B145" s="1">
        <v>140</v>
      </c>
      <c r="C145" s="1" t="s">
        <v>25</v>
      </c>
      <c r="D145" s="1">
        <v>1972015</v>
      </c>
      <c r="E145" s="1" t="s">
        <v>26</v>
      </c>
      <c r="F145" s="1" t="s">
        <v>28</v>
      </c>
      <c r="G145" s="1" t="s">
        <v>29</v>
      </c>
      <c r="H145" s="1">
        <v>54000</v>
      </c>
      <c r="I145" s="1">
        <v>25</v>
      </c>
      <c r="J145" s="4">
        <f t="shared" si="2"/>
        <v>1350000</v>
      </c>
    </row>
    <row r="146" spans="1:10">
      <c r="A146" s="7">
        <v>39686</v>
      </c>
      <c r="B146" s="1">
        <v>140</v>
      </c>
      <c r="C146" s="1" t="s">
        <v>25</v>
      </c>
      <c r="D146" s="1">
        <v>1972015</v>
      </c>
      <c r="E146" s="1" t="s">
        <v>26</v>
      </c>
      <c r="F146" s="1" t="s">
        <v>40</v>
      </c>
      <c r="G146" s="1" t="s">
        <v>41</v>
      </c>
      <c r="H146" s="1">
        <v>25000</v>
      </c>
      <c r="I146" s="1">
        <v>40</v>
      </c>
      <c r="J146" s="4">
        <f t="shared" si="2"/>
        <v>1000000</v>
      </c>
    </row>
    <row r="147" spans="1:10">
      <c r="A147" s="7">
        <v>39695</v>
      </c>
      <c r="B147" s="1">
        <v>140</v>
      </c>
      <c r="C147" s="1" t="s">
        <v>34</v>
      </c>
      <c r="D147" s="1">
        <v>1973021</v>
      </c>
      <c r="E147" s="1" t="s">
        <v>35</v>
      </c>
      <c r="F147" s="1" t="s">
        <v>14</v>
      </c>
      <c r="G147" s="1" t="s">
        <v>15</v>
      </c>
      <c r="H147" s="1">
        <v>38000</v>
      </c>
      <c r="I147" s="1">
        <v>45</v>
      </c>
      <c r="J147" s="4">
        <f t="shared" si="2"/>
        <v>1710000</v>
      </c>
    </row>
    <row r="148" spans="1:10">
      <c r="A148" s="7">
        <v>39696</v>
      </c>
      <c r="B148" s="1">
        <v>140</v>
      </c>
      <c r="C148" s="1" t="s">
        <v>34</v>
      </c>
      <c r="D148" s="1">
        <v>1973021</v>
      </c>
      <c r="E148" s="1" t="s">
        <v>35</v>
      </c>
      <c r="F148" s="1" t="s">
        <v>47</v>
      </c>
      <c r="G148" s="1" t="s">
        <v>46</v>
      </c>
      <c r="H148" s="1">
        <v>200000</v>
      </c>
      <c r="I148" s="1">
        <v>25</v>
      </c>
      <c r="J148" s="4">
        <f t="shared" si="2"/>
        <v>5000000</v>
      </c>
    </row>
    <row r="149" spans="1:10" ht="14.25" thickBot="1">
      <c r="A149" s="7">
        <v>39697</v>
      </c>
      <c r="B149" s="1">
        <v>140</v>
      </c>
      <c r="C149" s="1" t="s">
        <v>34</v>
      </c>
      <c r="D149" s="1">
        <v>1973021</v>
      </c>
      <c r="E149" s="1" t="s">
        <v>35</v>
      </c>
      <c r="F149" s="2" t="s">
        <v>18</v>
      </c>
      <c r="G149" s="2" t="s">
        <v>19</v>
      </c>
      <c r="H149" s="1">
        <v>20000</v>
      </c>
      <c r="I149" s="1">
        <v>25</v>
      </c>
      <c r="J149" s="4">
        <f t="shared" si="2"/>
        <v>500000</v>
      </c>
    </row>
    <row r="150" spans="1:10">
      <c r="A150" s="7">
        <v>39699</v>
      </c>
      <c r="B150" s="1">
        <v>140</v>
      </c>
      <c r="C150" s="1" t="s">
        <v>25</v>
      </c>
      <c r="D150" s="1">
        <v>1972015</v>
      </c>
      <c r="E150" s="1" t="s">
        <v>26</v>
      </c>
      <c r="F150" s="1" t="s">
        <v>28</v>
      </c>
      <c r="G150" s="1" t="s">
        <v>29</v>
      </c>
      <c r="H150" s="1">
        <v>54000</v>
      </c>
      <c r="I150" s="1">
        <v>15</v>
      </c>
      <c r="J150" s="4">
        <f t="shared" si="2"/>
        <v>810000</v>
      </c>
    </row>
    <row r="151" spans="1:10" ht="14.25" thickBot="1">
      <c r="A151" s="8">
        <v>39706</v>
      </c>
      <c r="B151" s="1">
        <v>140</v>
      </c>
      <c r="C151" s="1" t="s">
        <v>25</v>
      </c>
      <c r="D151" s="2">
        <v>1972015</v>
      </c>
      <c r="E151" s="2" t="s">
        <v>26</v>
      </c>
      <c r="F151" s="2" t="s">
        <v>44</v>
      </c>
      <c r="G151" s="2" t="s">
        <v>45</v>
      </c>
      <c r="H151" s="1">
        <v>80000</v>
      </c>
      <c r="I151" s="2">
        <v>20</v>
      </c>
      <c r="J151" s="4">
        <f t="shared" si="2"/>
        <v>1600000</v>
      </c>
    </row>
    <row r="152" spans="1:10" ht="14.25" thickBot="1">
      <c r="A152" s="8">
        <v>39710</v>
      </c>
      <c r="B152" s="1">
        <v>140</v>
      </c>
      <c r="C152" s="1" t="s">
        <v>25</v>
      </c>
      <c r="D152" s="1">
        <v>1972015</v>
      </c>
      <c r="E152" s="1" t="s">
        <v>26</v>
      </c>
      <c r="F152" s="2" t="s">
        <v>23</v>
      </c>
      <c r="G152" s="2" t="s">
        <v>24</v>
      </c>
      <c r="H152" s="1">
        <v>180000</v>
      </c>
      <c r="I152" s="9">
        <v>45</v>
      </c>
      <c r="J152" s="11">
        <f t="shared" si="2"/>
        <v>8100000</v>
      </c>
    </row>
  </sheetData>
  <sortState ref="A8:J154">
    <sortCondition ref="G7"/>
  </sortState>
  <phoneticPr fontId="1"/>
  <pageMargins left="0.7" right="0.7" top="0.75" bottom="0.75" header="0.3" footer="0.3"/>
  <pageSetup paperSize="9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zoomScaleNormal="100" workbookViewId="0"/>
  </sheetViews>
  <sheetFormatPr defaultRowHeight="13.5" outlineLevelRow="2"/>
  <cols>
    <col min="1" max="1" width="10.5" customWidth="1"/>
    <col min="2" max="2" width="7.75" customWidth="1"/>
    <col min="3" max="3" width="8.375" customWidth="1"/>
    <col min="4" max="4" width="8.5" customWidth="1"/>
    <col min="5" max="5" width="7.125" customWidth="1"/>
    <col min="6" max="6" width="9.75" customWidth="1"/>
    <col min="7" max="7" width="20.5" customWidth="1"/>
    <col min="8" max="10" width="10.625" customWidth="1"/>
  </cols>
  <sheetData>
    <row r="1" spans="1:10">
      <c r="A1" t="s">
        <v>113</v>
      </c>
    </row>
    <row r="2" spans="1:10" ht="14.25" thickBot="1"/>
    <row r="3" spans="1:10">
      <c r="A3" s="6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</row>
    <row r="4" spans="1:10" outlineLevel="2">
      <c r="A4" s="7">
        <v>39550</v>
      </c>
      <c r="B4" s="1">
        <v>110</v>
      </c>
      <c r="C4" s="1" t="s">
        <v>10</v>
      </c>
      <c r="D4" s="1">
        <v>1971012</v>
      </c>
      <c r="E4" s="1" t="s">
        <v>11</v>
      </c>
      <c r="F4" s="1" t="s">
        <v>21</v>
      </c>
      <c r="G4" s="1" t="s">
        <v>22</v>
      </c>
      <c r="H4" s="1">
        <v>42000</v>
      </c>
      <c r="I4" s="1">
        <v>10</v>
      </c>
      <c r="J4" s="4">
        <f>H4*I4</f>
        <v>420000</v>
      </c>
    </row>
    <row r="5" spans="1:10" outlineLevel="2">
      <c r="A5" s="7">
        <v>39550</v>
      </c>
      <c r="B5" s="1">
        <v>110</v>
      </c>
      <c r="C5" s="1" t="s">
        <v>10</v>
      </c>
      <c r="D5" s="1">
        <v>1975015</v>
      </c>
      <c r="E5" s="1" t="s">
        <v>27</v>
      </c>
      <c r="F5" s="1" t="s">
        <v>21</v>
      </c>
      <c r="G5" s="1" t="s">
        <v>22</v>
      </c>
      <c r="H5" s="1">
        <v>42000</v>
      </c>
      <c r="I5" s="1">
        <v>25</v>
      </c>
      <c r="J5" s="4">
        <f>H5*I5</f>
        <v>1050000</v>
      </c>
    </row>
    <row r="6" spans="1:10" outlineLevel="2">
      <c r="A6" s="7">
        <v>39551</v>
      </c>
      <c r="B6" s="1">
        <v>110</v>
      </c>
      <c r="C6" s="1" t="s">
        <v>10</v>
      </c>
      <c r="D6" s="1">
        <v>1971012</v>
      </c>
      <c r="E6" s="1" t="s">
        <v>11</v>
      </c>
      <c r="F6" s="1" t="s">
        <v>21</v>
      </c>
      <c r="G6" s="1" t="s">
        <v>22</v>
      </c>
      <c r="H6" s="1">
        <v>42000</v>
      </c>
      <c r="I6" s="1">
        <v>11</v>
      </c>
      <c r="J6" s="4">
        <f>H6*I6</f>
        <v>462000</v>
      </c>
    </row>
    <row r="7" spans="1:10" outlineLevel="2">
      <c r="A7" s="7">
        <v>39560</v>
      </c>
      <c r="B7" s="1">
        <v>110</v>
      </c>
      <c r="C7" s="1" t="s">
        <v>10</v>
      </c>
      <c r="D7" s="1">
        <v>1971012</v>
      </c>
      <c r="E7" s="1" t="s">
        <v>11</v>
      </c>
      <c r="F7" s="1" t="s">
        <v>21</v>
      </c>
      <c r="G7" s="1" t="s">
        <v>22</v>
      </c>
      <c r="H7" s="1">
        <v>42000</v>
      </c>
      <c r="I7" s="1">
        <v>30</v>
      </c>
      <c r="J7" s="4">
        <f>H7*I7</f>
        <v>1260000</v>
      </c>
    </row>
    <row r="8" spans="1:10" outlineLevel="2">
      <c r="A8" s="7">
        <v>39571</v>
      </c>
      <c r="B8" s="1">
        <v>110</v>
      </c>
      <c r="C8" s="1" t="s">
        <v>10</v>
      </c>
      <c r="D8" s="1">
        <v>1975015</v>
      </c>
      <c r="E8" s="1" t="s">
        <v>27</v>
      </c>
      <c r="F8" s="1" t="s">
        <v>21</v>
      </c>
      <c r="G8" s="1" t="s">
        <v>22</v>
      </c>
      <c r="H8" s="1">
        <v>42000</v>
      </c>
      <c r="I8" s="1">
        <v>10</v>
      </c>
      <c r="J8" s="4">
        <f>H8*I8</f>
        <v>420000</v>
      </c>
    </row>
    <row r="9" spans="1:10" outlineLevel="2">
      <c r="A9" s="7">
        <v>39573</v>
      </c>
      <c r="B9" s="1">
        <v>110</v>
      </c>
      <c r="C9" s="1" t="s">
        <v>10</v>
      </c>
      <c r="D9" s="1">
        <v>1971012</v>
      </c>
      <c r="E9" s="1" t="s">
        <v>11</v>
      </c>
      <c r="F9" s="1" t="s">
        <v>21</v>
      </c>
      <c r="G9" s="1" t="s">
        <v>22</v>
      </c>
      <c r="H9" s="1">
        <v>42000</v>
      </c>
      <c r="I9" s="1">
        <v>6</v>
      </c>
      <c r="J9" s="4">
        <f>H9*I9</f>
        <v>252000</v>
      </c>
    </row>
    <row r="10" spans="1:10" outlineLevel="2">
      <c r="A10" s="7">
        <v>39653</v>
      </c>
      <c r="B10" s="1">
        <v>110</v>
      </c>
      <c r="C10" s="1" t="s">
        <v>10</v>
      </c>
      <c r="D10" s="1">
        <v>1975015</v>
      </c>
      <c r="E10" s="1" t="s">
        <v>27</v>
      </c>
      <c r="F10" s="1" t="s">
        <v>21</v>
      </c>
      <c r="G10" s="1" t="s">
        <v>22</v>
      </c>
      <c r="H10" s="1">
        <v>42000</v>
      </c>
      <c r="I10" s="1">
        <v>20</v>
      </c>
      <c r="J10" s="4">
        <f>H10*I10</f>
        <v>840000</v>
      </c>
    </row>
    <row r="11" spans="1:10" outlineLevel="2">
      <c r="A11" s="7">
        <v>39574</v>
      </c>
      <c r="B11" s="1">
        <v>120</v>
      </c>
      <c r="C11" s="1" t="s">
        <v>30</v>
      </c>
      <c r="D11" s="1">
        <v>1975031</v>
      </c>
      <c r="E11" s="1" t="s">
        <v>31</v>
      </c>
      <c r="F11" s="1" t="s">
        <v>21</v>
      </c>
      <c r="G11" s="1" t="s">
        <v>22</v>
      </c>
      <c r="H11" s="1">
        <v>42000</v>
      </c>
      <c r="I11" s="1">
        <v>20</v>
      </c>
      <c r="J11" s="4">
        <f>H11*I11</f>
        <v>840000</v>
      </c>
    </row>
    <row r="12" spans="1:10" outlineLevel="2">
      <c r="A12" s="7">
        <v>39653</v>
      </c>
      <c r="B12" s="1">
        <v>120</v>
      </c>
      <c r="C12" s="1" t="s">
        <v>30</v>
      </c>
      <c r="D12" s="1">
        <v>1975031</v>
      </c>
      <c r="E12" s="1" t="s">
        <v>31</v>
      </c>
      <c r="F12" s="1" t="s">
        <v>21</v>
      </c>
      <c r="G12" s="1" t="s">
        <v>22</v>
      </c>
      <c r="H12" s="1">
        <v>42000</v>
      </c>
      <c r="I12" s="1">
        <v>15</v>
      </c>
      <c r="J12" s="4">
        <f>H12*I12</f>
        <v>630000</v>
      </c>
    </row>
    <row r="13" spans="1:10" outlineLevel="2">
      <c r="A13" s="7">
        <v>39680</v>
      </c>
      <c r="B13" s="1">
        <v>120</v>
      </c>
      <c r="C13" s="1" t="s">
        <v>30</v>
      </c>
      <c r="D13" s="1">
        <v>1975031</v>
      </c>
      <c r="E13" s="1" t="s">
        <v>31</v>
      </c>
      <c r="F13" s="1" t="s">
        <v>21</v>
      </c>
      <c r="G13" s="1" t="s">
        <v>22</v>
      </c>
      <c r="H13" s="1">
        <v>42000</v>
      </c>
      <c r="I13" s="1">
        <v>75</v>
      </c>
      <c r="J13" s="4">
        <f>H13*I13</f>
        <v>3150000</v>
      </c>
    </row>
    <row r="14" spans="1:10" outlineLevel="2">
      <c r="A14" s="7">
        <v>39682</v>
      </c>
      <c r="B14" s="1">
        <v>120</v>
      </c>
      <c r="C14" s="1" t="s">
        <v>30</v>
      </c>
      <c r="D14" s="1">
        <v>1978020</v>
      </c>
      <c r="E14" s="1" t="s">
        <v>38</v>
      </c>
      <c r="F14" s="1" t="s">
        <v>21</v>
      </c>
      <c r="G14" s="1" t="s">
        <v>22</v>
      </c>
      <c r="H14" s="1">
        <v>42000</v>
      </c>
      <c r="I14" s="1">
        <v>6</v>
      </c>
      <c r="J14" s="4">
        <f>H14*I14</f>
        <v>252000</v>
      </c>
    </row>
    <row r="15" spans="1:10" outlineLevel="2">
      <c r="A15" s="7">
        <v>39553</v>
      </c>
      <c r="B15" s="1">
        <v>130</v>
      </c>
      <c r="C15" s="1" t="s">
        <v>16</v>
      </c>
      <c r="D15" s="1">
        <v>1972008</v>
      </c>
      <c r="E15" s="1" t="s">
        <v>20</v>
      </c>
      <c r="F15" s="1" t="s">
        <v>21</v>
      </c>
      <c r="G15" s="1" t="s">
        <v>22</v>
      </c>
      <c r="H15" s="1">
        <v>42000</v>
      </c>
      <c r="I15" s="1">
        <v>15</v>
      </c>
      <c r="J15" s="4">
        <f>H15*I15</f>
        <v>630000</v>
      </c>
    </row>
    <row r="16" spans="1:10" outlineLevel="1">
      <c r="A16" s="7"/>
      <c r="B16" s="1"/>
      <c r="C16" s="1"/>
      <c r="D16" s="1"/>
      <c r="E16" s="1"/>
      <c r="F16" s="30" t="s">
        <v>117</v>
      </c>
      <c r="G16" s="1"/>
      <c r="H16" s="1"/>
      <c r="I16" s="1">
        <f>SUBTOTAL(9,I4:I15)</f>
        <v>243</v>
      </c>
      <c r="J16" s="4">
        <f>SUBTOTAL(9,J4:J15)</f>
        <v>10206000</v>
      </c>
    </row>
    <row r="17" spans="1:10" outlineLevel="2">
      <c r="A17" s="7">
        <v>39624</v>
      </c>
      <c r="B17" s="1">
        <v>110</v>
      </c>
      <c r="C17" s="1" t="s">
        <v>10</v>
      </c>
      <c r="D17" s="1">
        <v>1975015</v>
      </c>
      <c r="E17" s="1" t="s">
        <v>27</v>
      </c>
      <c r="F17" s="1" t="s">
        <v>42</v>
      </c>
      <c r="G17" s="1" t="s">
        <v>43</v>
      </c>
      <c r="H17" s="1">
        <v>55000</v>
      </c>
      <c r="I17" s="1">
        <v>20</v>
      </c>
      <c r="J17" s="4">
        <f>H17*I17</f>
        <v>1100000</v>
      </c>
    </row>
    <row r="18" spans="1:10" outlineLevel="2">
      <c r="A18" s="7">
        <v>39629</v>
      </c>
      <c r="B18" s="1">
        <v>110</v>
      </c>
      <c r="C18" s="1" t="s">
        <v>10</v>
      </c>
      <c r="D18" s="1">
        <v>1971012</v>
      </c>
      <c r="E18" s="1" t="s">
        <v>11</v>
      </c>
      <c r="F18" s="1" t="s">
        <v>42</v>
      </c>
      <c r="G18" s="1" t="s">
        <v>43</v>
      </c>
      <c r="H18" s="1">
        <v>55000</v>
      </c>
      <c r="I18" s="1">
        <v>9</v>
      </c>
      <c r="J18" s="4">
        <f>H18*I18</f>
        <v>495000</v>
      </c>
    </row>
    <row r="19" spans="1:10" outlineLevel="2">
      <c r="A19" s="7">
        <v>39667</v>
      </c>
      <c r="B19" s="1">
        <v>110</v>
      </c>
      <c r="C19" s="1" t="s">
        <v>10</v>
      </c>
      <c r="D19" s="1">
        <v>1975015</v>
      </c>
      <c r="E19" s="1" t="s">
        <v>27</v>
      </c>
      <c r="F19" s="1" t="s">
        <v>42</v>
      </c>
      <c r="G19" s="1" t="s">
        <v>43</v>
      </c>
      <c r="H19" s="1">
        <v>55000</v>
      </c>
      <c r="I19" s="1">
        <v>15</v>
      </c>
      <c r="J19" s="4">
        <f>H19*I19</f>
        <v>825000</v>
      </c>
    </row>
    <row r="20" spans="1:10" outlineLevel="2">
      <c r="A20" s="7">
        <v>39678</v>
      </c>
      <c r="B20" s="1">
        <v>110</v>
      </c>
      <c r="C20" s="1" t="s">
        <v>10</v>
      </c>
      <c r="D20" s="1">
        <v>1971012</v>
      </c>
      <c r="E20" s="1" t="s">
        <v>11</v>
      </c>
      <c r="F20" s="1" t="s">
        <v>42</v>
      </c>
      <c r="G20" s="1" t="s">
        <v>43</v>
      </c>
      <c r="H20" s="1">
        <v>55000</v>
      </c>
      <c r="I20" s="1">
        <v>27</v>
      </c>
      <c r="J20" s="4">
        <f>H20*I20</f>
        <v>1485000</v>
      </c>
    </row>
    <row r="21" spans="1:10" outlineLevel="2">
      <c r="A21" s="7">
        <v>39699</v>
      </c>
      <c r="B21" s="1">
        <v>110</v>
      </c>
      <c r="C21" s="1" t="s">
        <v>10</v>
      </c>
      <c r="D21" s="1">
        <v>1971012</v>
      </c>
      <c r="E21" s="1" t="s">
        <v>11</v>
      </c>
      <c r="F21" s="1" t="s">
        <v>42</v>
      </c>
      <c r="G21" s="1" t="s">
        <v>43</v>
      </c>
      <c r="H21" s="1">
        <v>55000</v>
      </c>
      <c r="I21" s="1">
        <v>15</v>
      </c>
      <c r="J21" s="4">
        <f>H21*I21</f>
        <v>825000</v>
      </c>
    </row>
    <row r="22" spans="1:10" outlineLevel="2">
      <c r="A22" s="7">
        <v>39705</v>
      </c>
      <c r="B22" s="1">
        <v>110</v>
      </c>
      <c r="C22" s="1" t="s">
        <v>10</v>
      </c>
      <c r="D22" s="1">
        <v>1975015</v>
      </c>
      <c r="E22" s="1" t="s">
        <v>27</v>
      </c>
      <c r="F22" s="1" t="s">
        <v>42</v>
      </c>
      <c r="G22" s="1" t="s">
        <v>43</v>
      </c>
      <c r="H22" s="1">
        <v>55000</v>
      </c>
      <c r="I22" s="1">
        <v>25</v>
      </c>
      <c r="J22" s="4">
        <f>H22*I22</f>
        <v>1375000</v>
      </c>
    </row>
    <row r="23" spans="1:10" outlineLevel="2">
      <c r="A23" s="7">
        <v>39600</v>
      </c>
      <c r="B23" s="1">
        <v>120</v>
      </c>
      <c r="C23" s="1" t="s">
        <v>30</v>
      </c>
      <c r="D23" s="1">
        <v>1978020</v>
      </c>
      <c r="E23" s="1" t="s">
        <v>38</v>
      </c>
      <c r="F23" s="1" t="s">
        <v>42</v>
      </c>
      <c r="G23" s="1" t="s">
        <v>43</v>
      </c>
      <c r="H23" s="1">
        <v>55000</v>
      </c>
      <c r="I23" s="1">
        <v>15</v>
      </c>
      <c r="J23" s="4">
        <f>H23*I23</f>
        <v>825000</v>
      </c>
    </row>
    <row r="24" spans="1:10" outlineLevel="2">
      <c r="A24" s="7">
        <v>39586</v>
      </c>
      <c r="B24" s="1">
        <v>130</v>
      </c>
      <c r="C24" s="1" t="s">
        <v>16</v>
      </c>
      <c r="D24" s="1">
        <v>1972008</v>
      </c>
      <c r="E24" s="1" t="s">
        <v>20</v>
      </c>
      <c r="F24" s="1" t="s">
        <v>42</v>
      </c>
      <c r="G24" s="1" t="s">
        <v>43</v>
      </c>
      <c r="H24" s="1">
        <v>55000</v>
      </c>
      <c r="I24" s="1">
        <v>30</v>
      </c>
      <c r="J24" s="4">
        <f>H24*I24</f>
        <v>1650000</v>
      </c>
    </row>
    <row r="25" spans="1:10" outlineLevel="2">
      <c r="A25" s="7">
        <v>39600</v>
      </c>
      <c r="B25" s="1">
        <v>140</v>
      </c>
      <c r="C25" s="1" t="s">
        <v>25</v>
      </c>
      <c r="D25" s="1">
        <v>1972015</v>
      </c>
      <c r="E25" s="1" t="s">
        <v>26</v>
      </c>
      <c r="F25" s="1" t="s">
        <v>42</v>
      </c>
      <c r="G25" s="1" t="s">
        <v>43</v>
      </c>
      <c r="H25" s="1">
        <v>55000</v>
      </c>
      <c r="I25" s="1">
        <v>20</v>
      </c>
      <c r="J25" s="4">
        <f>H25*I25</f>
        <v>1100000</v>
      </c>
    </row>
    <row r="26" spans="1:10" outlineLevel="1">
      <c r="A26" s="7"/>
      <c r="B26" s="1"/>
      <c r="C26" s="1"/>
      <c r="D26" s="1"/>
      <c r="E26" s="1"/>
      <c r="F26" s="30" t="s">
        <v>118</v>
      </c>
      <c r="G26" s="1"/>
      <c r="H26" s="1"/>
      <c r="I26" s="1">
        <f>SUBTOTAL(9,I17:I25)</f>
        <v>176</v>
      </c>
      <c r="J26" s="4">
        <f>SUBTOTAL(9,J17:J25)</f>
        <v>9680000</v>
      </c>
    </row>
    <row r="27" spans="1:10" outlineLevel="2">
      <c r="A27" s="7">
        <v>39560</v>
      </c>
      <c r="B27" s="1">
        <v>110</v>
      </c>
      <c r="C27" s="1" t="s">
        <v>10</v>
      </c>
      <c r="D27" s="1">
        <v>1975015</v>
      </c>
      <c r="E27" s="1" t="s">
        <v>27</v>
      </c>
      <c r="F27" s="1" t="s">
        <v>28</v>
      </c>
      <c r="G27" s="1" t="s">
        <v>29</v>
      </c>
      <c r="H27" s="1">
        <v>54000</v>
      </c>
      <c r="I27" s="1">
        <v>18</v>
      </c>
      <c r="J27" s="4">
        <f>H27*I27</f>
        <v>972000</v>
      </c>
    </row>
    <row r="28" spans="1:10" outlineLevel="2">
      <c r="A28" s="7">
        <v>39572</v>
      </c>
      <c r="B28" s="1">
        <v>110</v>
      </c>
      <c r="C28" s="1" t="s">
        <v>10</v>
      </c>
      <c r="D28" s="1">
        <v>1971012</v>
      </c>
      <c r="E28" s="1" t="s">
        <v>11</v>
      </c>
      <c r="F28" s="1" t="s">
        <v>28</v>
      </c>
      <c r="G28" s="1" t="s">
        <v>29</v>
      </c>
      <c r="H28" s="1">
        <v>54000</v>
      </c>
      <c r="I28" s="1">
        <v>25</v>
      </c>
      <c r="J28" s="4">
        <f>H28*I28</f>
        <v>1350000</v>
      </c>
    </row>
    <row r="29" spans="1:10" outlineLevel="2">
      <c r="A29" s="7">
        <v>39621</v>
      </c>
      <c r="B29" s="1">
        <v>110</v>
      </c>
      <c r="C29" s="1" t="s">
        <v>10</v>
      </c>
      <c r="D29" s="1">
        <v>1975015</v>
      </c>
      <c r="E29" s="1" t="s">
        <v>27</v>
      </c>
      <c r="F29" s="1" t="s">
        <v>28</v>
      </c>
      <c r="G29" s="1" t="s">
        <v>29</v>
      </c>
      <c r="H29" s="1">
        <v>54000</v>
      </c>
      <c r="I29" s="1">
        <v>25</v>
      </c>
      <c r="J29" s="4">
        <f>H29*I29</f>
        <v>1350000</v>
      </c>
    </row>
    <row r="30" spans="1:10" outlineLevel="2">
      <c r="A30" s="7">
        <v>39644</v>
      </c>
      <c r="B30" s="1">
        <v>110</v>
      </c>
      <c r="C30" s="1" t="s">
        <v>10</v>
      </c>
      <c r="D30" s="1">
        <v>1971012</v>
      </c>
      <c r="E30" s="1" t="s">
        <v>11</v>
      </c>
      <c r="F30" s="1" t="s">
        <v>28</v>
      </c>
      <c r="G30" s="1" t="s">
        <v>29</v>
      </c>
      <c r="H30" s="1">
        <v>54000</v>
      </c>
      <c r="I30" s="1">
        <v>7</v>
      </c>
      <c r="J30" s="4">
        <f>H30*I30</f>
        <v>378000</v>
      </c>
    </row>
    <row r="31" spans="1:10" outlineLevel="2">
      <c r="A31" s="7">
        <v>39678</v>
      </c>
      <c r="B31" s="1">
        <v>110</v>
      </c>
      <c r="C31" s="1" t="s">
        <v>10</v>
      </c>
      <c r="D31" s="1">
        <v>1971012</v>
      </c>
      <c r="E31" s="1" t="s">
        <v>11</v>
      </c>
      <c r="F31" s="1" t="s">
        <v>28</v>
      </c>
      <c r="G31" s="1" t="s">
        <v>29</v>
      </c>
      <c r="H31" s="1">
        <v>54000</v>
      </c>
      <c r="I31" s="1">
        <v>35</v>
      </c>
      <c r="J31" s="4">
        <f>H31*I31</f>
        <v>1890000</v>
      </c>
    </row>
    <row r="32" spans="1:10" outlineLevel="2">
      <c r="A32" s="7">
        <v>39558</v>
      </c>
      <c r="B32" s="1">
        <v>120</v>
      </c>
      <c r="C32" s="1" t="s">
        <v>30</v>
      </c>
      <c r="D32" s="1">
        <v>1975031</v>
      </c>
      <c r="E32" s="1" t="s">
        <v>31</v>
      </c>
      <c r="F32" s="1" t="s">
        <v>28</v>
      </c>
      <c r="G32" s="1" t="s">
        <v>29</v>
      </c>
      <c r="H32" s="1">
        <v>54000</v>
      </c>
      <c r="I32" s="1">
        <v>25</v>
      </c>
      <c r="J32" s="4">
        <f>H32*I32</f>
        <v>1350000</v>
      </c>
    </row>
    <row r="33" spans="1:10" outlineLevel="2">
      <c r="A33" s="7">
        <v>39649</v>
      </c>
      <c r="B33" s="1">
        <v>120</v>
      </c>
      <c r="C33" s="1" t="s">
        <v>30</v>
      </c>
      <c r="D33" s="1">
        <v>1975031</v>
      </c>
      <c r="E33" s="1" t="s">
        <v>31</v>
      </c>
      <c r="F33" s="1" t="s">
        <v>28</v>
      </c>
      <c r="G33" s="1" t="s">
        <v>29</v>
      </c>
      <c r="H33" s="1">
        <v>54000</v>
      </c>
      <c r="I33" s="1">
        <v>20</v>
      </c>
      <c r="J33" s="4">
        <f>H33*I33</f>
        <v>1080000</v>
      </c>
    </row>
    <row r="34" spans="1:10" outlineLevel="2">
      <c r="A34" s="7">
        <v>39659</v>
      </c>
      <c r="B34" s="1">
        <v>130</v>
      </c>
      <c r="C34" s="1" t="s">
        <v>16</v>
      </c>
      <c r="D34" s="1">
        <v>1977004</v>
      </c>
      <c r="E34" s="1" t="s">
        <v>17</v>
      </c>
      <c r="F34" s="1" t="s">
        <v>28</v>
      </c>
      <c r="G34" s="1" t="s">
        <v>29</v>
      </c>
      <c r="H34" s="1">
        <v>54000</v>
      </c>
      <c r="I34" s="1">
        <v>15</v>
      </c>
      <c r="J34" s="4">
        <f>H34*I34</f>
        <v>810000</v>
      </c>
    </row>
    <row r="35" spans="1:10" outlineLevel="2">
      <c r="A35" s="7">
        <v>39551</v>
      </c>
      <c r="B35" s="1">
        <v>140</v>
      </c>
      <c r="C35" s="1" t="s">
        <v>25</v>
      </c>
      <c r="D35" s="1">
        <v>1972015</v>
      </c>
      <c r="E35" s="1" t="s">
        <v>26</v>
      </c>
      <c r="F35" s="1" t="s">
        <v>28</v>
      </c>
      <c r="G35" s="1" t="s">
        <v>29</v>
      </c>
      <c r="H35" s="1">
        <v>54000</v>
      </c>
      <c r="I35" s="1">
        <v>15</v>
      </c>
      <c r="J35" s="4">
        <f>H35*I35</f>
        <v>810000</v>
      </c>
    </row>
    <row r="36" spans="1:10" outlineLevel="2">
      <c r="A36" s="7">
        <v>39559</v>
      </c>
      <c r="B36" s="1">
        <v>140</v>
      </c>
      <c r="C36" s="1" t="s">
        <v>25</v>
      </c>
      <c r="D36" s="1">
        <v>1972015</v>
      </c>
      <c r="E36" s="1" t="s">
        <v>26</v>
      </c>
      <c r="F36" s="1" t="s">
        <v>28</v>
      </c>
      <c r="G36" s="1" t="s">
        <v>29</v>
      </c>
      <c r="H36" s="1">
        <v>54000</v>
      </c>
      <c r="I36" s="1">
        <v>15</v>
      </c>
      <c r="J36" s="4">
        <f>H36*I36</f>
        <v>810000</v>
      </c>
    </row>
    <row r="37" spans="1:10" outlineLevel="2">
      <c r="A37" s="7">
        <v>39604</v>
      </c>
      <c r="B37" s="1">
        <v>140</v>
      </c>
      <c r="C37" s="1" t="s">
        <v>34</v>
      </c>
      <c r="D37" s="1">
        <v>1973021</v>
      </c>
      <c r="E37" s="1" t="s">
        <v>35</v>
      </c>
      <c r="F37" s="1" t="s">
        <v>28</v>
      </c>
      <c r="G37" s="1" t="s">
        <v>29</v>
      </c>
      <c r="H37" s="1">
        <v>54000</v>
      </c>
      <c r="I37" s="1">
        <v>15</v>
      </c>
      <c r="J37" s="4">
        <f>H37*I37</f>
        <v>810000</v>
      </c>
    </row>
    <row r="38" spans="1:10" outlineLevel="2">
      <c r="A38" s="7">
        <v>39685</v>
      </c>
      <c r="B38" s="1">
        <v>140</v>
      </c>
      <c r="C38" s="1" t="s">
        <v>25</v>
      </c>
      <c r="D38" s="1">
        <v>1972015</v>
      </c>
      <c r="E38" s="1" t="s">
        <v>26</v>
      </c>
      <c r="F38" s="1" t="s">
        <v>28</v>
      </c>
      <c r="G38" s="1" t="s">
        <v>29</v>
      </c>
      <c r="H38" s="1">
        <v>54000</v>
      </c>
      <c r="I38" s="1">
        <v>25</v>
      </c>
      <c r="J38" s="4">
        <f>H38*I38</f>
        <v>1350000</v>
      </c>
    </row>
    <row r="39" spans="1:10" outlineLevel="2">
      <c r="A39" s="7">
        <v>39699</v>
      </c>
      <c r="B39" s="1">
        <v>140</v>
      </c>
      <c r="C39" s="1" t="s">
        <v>25</v>
      </c>
      <c r="D39" s="1">
        <v>1972015</v>
      </c>
      <c r="E39" s="1" t="s">
        <v>26</v>
      </c>
      <c r="F39" s="1" t="s">
        <v>28</v>
      </c>
      <c r="G39" s="1" t="s">
        <v>29</v>
      </c>
      <c r="H39" s="1">
        <v>54000</v>
      </c>
      <c r="I39" s="1">
        <v>15</v>
      </c>
      <c r="J39" s="4">
        <f>H39*I39</f>
        <v>810000</v>
      </c>
    </row>
    <row r="40" spans="1:10" outlineLevel="1">
      <c r="A40" s="7"/>
      <c r="B40" s="1"/>
      <c r="C40" s="1"/>
      <c r="D40" s="1"/>
      <c r="E40" s="1"/>
      <c r="F40" s="30" t="s">
        <v>119</v>
      </c>
      <c r="G40" s="1"/>
      <c r="H40" s="1"/>
      <c r="I40" s="1">
        <f>SUBTOTAL(9,I27:I39)</f>
        <v>255</v>
      </c>
      <c r="J40" s="4">
        <f>SUBTOTAL(9,J27:J39)</f>
        <v>13770000</v>
      </c>
    </row>
    <row r="41" spans="1:10" outlineLevel="2">
      <c r="A41" s="7">
        <v>39575</v>
      </c>
      <c r="B41" s="1">
        <v>110</v>
      </c>
      <c r="C41" s="1" t="s">
        <v>10</v>
      </c>
      <c r="D41" s="1">
        <v>1971012</v>
      </c>
      <c r="E41" s="1" t="s">
        <v>11</v>
      </c>
      <c r="F41" s="1" t="s">
        <v>32</v>
      </c>
      <c r="G41" s="1" t="s">
        <v>33</v>
      </c>
      <c r="H41" s="1">
        <v>60000</v>
      </c>
      <c r="I41" s="1">
        <v>20</v>
      </c>
      <c r="J41" s="4">
        <f>H41*I41</f>
        <v>1200000</v>
      </c>
    </row>
    <row r="42" spans="1:10" outlineLevel="2">
      <c r="A42" s="7">
        <v>39600</v>
      </c>
      <c r="B42" s="1">
        <v>110</v>
      </c>
      <c r="C42" s="1" t="s">
        <v>10</v>
      </c>
      <c r="D42" s="1">
        <v>1975015</v>
      </c>
      <c r="E42" s="1" t="s">
        <v>27</v>
      </c>
      <c r="F42" s="1" t="s">
        <v>32</v>
      </c>
      <c r="G42" s="1" t="s">
        <v>33</v>
      </c>
      <c r="H42" s="1">
        <v>60000</v>
      </c>
      <c r="I42" s="1">
        <v>30</v>
      </c>
      <c r="J42" s="4">
        <f>H42*I42</f>
        <v>1800000</v>
      </c>
    </row>
    <row r="43" spans="1:10" outlineLevel="2">
      <c r="A43" s="7">
        <v>39617</v>
      </c>
      <c r="B43" s="1">
        <v>110</v>
      </c>
      <c r="C43" s="1" t="s">
        <v>10</v>
      </c>
      <c r="D43" s="1">
        <v>1971012</v>
      </c>
      <c r="E43" s="1" t="s">
        <v>11</v>
      </c>
      <c r="F43" s="1" t="s">
        <v>32</v>
      </c>
      <c r="G43" s="1" t="s">
        <v>33</v>
      </c>
      <c r="H43" s="1">
        <v>60000</v>
      </c>
      <c r="I43" s="1">
        <v>17</v>
      </c>
      <c r="J43" s="4">
        <f>H43*I43</f>
        <v>1020000</v>
      </c>
    </row>
    <row r="44" spans="1:10" outlineLevel="2">
      <c r="A44" s="7">
        <v>39622</v>
      </c>
      <c r="B44" s="1">
        <v>110</v>
      </c>
      <c r="C44" s="1" t="s">
        <v>10</v>
      </c>
      <c r="D44" s="1">
        <v>1971012</v>
      </c>
      <c r="E44" s="1" t="s">
        <v>11</v>
      </c>
      <c r="F44" s="1" t="s">
        <v>32</v>
      </c>
      <c r="G44" s="1" t="s">
        <v>33</v>
      </c>
      <c r="H44" s="1">
        <v>60000</v>
      </c>
      <c r="I44" s="1">
        <v>30</v>
      </c>
      <c r="J44" s="4">
        <f>H44*I44</f>
        <v>1800000</v>
      </c>
    </row>
    <row r="45" spans="1:10" outlineLevel="2">
      <c r="A45" s="7">
        <v>39652</v>
      </c>
      <c r="B45" s="1">
        <v>110</v>
      </c>
      <c r="C45" s="1" t="s">
        <v>10</v>
      </c>
      <c r="D45" s="1">
        <v>1971012</v>
      </c>
      <c r="E45" s="1" t="s">
        <v>11</v>
      </c>
      <c r="F45" s="1" t="s">
        <v>32</v>
      </c>
      <c r="G45" s="1" t="s">
        <v>33</v>
      </c>
      <c r="H45" s="1">
        <v>60000</v>
      </c>
      <c r="I45" s="1">
        <v>35</v>
      </c>
      <c r="J45" s="4">
        <f>H45*I45</f>
        <v>2100000</v>
      </c>
    </row>
    <row r="46" spans="1:10" outlineLevel="2">
      <c r="A46" s="7">
        <v>39670</v>
      </c>
      <c r="B46" s="1">
        <v>110</v>
      </c>
      <c r="C46" s="1" t="s">
        <v>10</v>
      </c>
      <c r="D46" s="1">
        <v>1971012</v>
      </c>
      <c r="E46" s="1" t="s">
        <v>11</v>
      </c>
      <c r="F46" s="1" t="s">
        <v>32</v>
      </c>
      <c r="G46" s="1" t="s">
        <v>33</v>
      </c>
      <c r="H46" s="1">
        <v>60000</v>
      </c>
      <c r="I46" s="1">
        <v>15</v>
      </c>
      <c r="J46" s="4">
        <f>H46*I46</f>
        <v>900000</v>
      </c>
    </row>
    <row r="47" spans="1:10" outlineLevel="2">
      <c r="A47" s="7">
        <v>39699</v>
      </c>
      <c r="B47" s="1">
        <v>110</v>
      </c>
      <c r="C47" s="1" t="s">
        <v>10</v>
      </c>
      <c r="D47" s="1">
        <v>1971012</v>
      </c>
      <c r="E47" s="1" t="s">
        <v>11</v>
      </c>
      <c r="F47" s="1" t="s">
        <v>32</v>
      </c>
      <c r="G47" s="1" t="s">
        <v>33</v>
      </c>
      <c r="H47" s="1">
        <v>60000</v>
      </c>
      <c r="I47" s="1">
        <v>33</v>
      </c>
      <c r="J47" s="4">
        <f>H47*I47</f>
        <v>1980000</v>
      </c>
    </row>
    <row r="48" spans="1:10" outlineLevel="2">
      <c r="A48" s="7">
        <v>39711</v>
      </c>
      <c r="B48" s="1">
        <v>110</v>
      </c>
      <c r="C48" s="1" t="s">
        <v>10</v>
      </c>
      <c r="D48" s="1">
        <v>1975015</v>
      </c>
      <c r="E48" s="1" t="s">
        <v>27</v>
      </c>
      <c r="F48" s="1" t="s">
        <v>32</v>
      </c>
      <c r="G48" s="1" t="s">
        <v>33</v>
      </c>
      <c r="H48" s="1">
        <v>60000</v>
      </c>
      <c r="I48" s="1">
        <v>25</v>
      </c>
      <c r="J48" s="4">
        <f>H48*I48</f>
        <v>1500000</v>
      </c>
    </row>
    <row r="49" spans="1:10" outlineLevel="2">
      <c r="A49" s="7">
        <v>39555</v>
      </c>
      <c r="B49" s="1">
        <v>120</v>
      </c>
      <c r="C49" s="1" t="s">
        <v>30</v>
      </c>
      <c r="D49" s="1">
        <v>1975031</v>
      </c>
      <c r="E49" s="1" t="s">
        <v>31</v>
      </c>
      <c r="F49" s="1" t="s">
        <v>32</v>
      </c>
      <c r="G49" s="1" t="s">
        <v>33</v>
      </c>
      <c r="H49" s="1">
        <v>60000</v>
      </c>
      <c r="I49" s="1">
        <v>15</v>
      </c>
      <c r="J49" s="4">
        <f>H49*I49</f>
        <v>900000</v>
      </c>
    </row>
    <row r="50" spans="1:10" outlineLevel="2">
      <c r="A50" s="7">
        <v>39603</v>
      </c>
      <c r="B50" s="1">
        <v>120</v>
      </c>
      <c r="C50" s="1" t="s">
        <v>30</v>
      </c>
      <c r="D50" s="1">
        <v>1975031</v>
      </c>
      <c r="E50" s="1" t="s">
        <v>31</v>
      </c>
      <c r="F50" s="1" t="s">
        <v>32</v>
      </c>
      <c r="G50" s="1" t="s">
        <v>33</v>
      </c>
      <c r="H50" s="1">
        <v>60000</v>
      </c>
      <c r="I50" s="1">
        <v>15</v>
      </c>
      <c r="J50" s="4">
        <f>H50*I50</f>
        <v>900000</v>
      </c>
    </row>
    <row r="51" spans="1:10" outlineLevel="2">
      <c r="A51" s="7">
        <v>39653</v>
      </c>
      <c r="B51" s="1">
        <v>120</v>
      </c>
      <c r="C51" s="1" t="s">
        <v>30</v>
      </c>
      <c r="D51" s="1">
        <v>1978020</v>
      </c>
      <c r="E51" s="1" t="s">
        <v>38</v>
      </c>
      <c r="F51" s="1" t="s">
        <v>32</v>
      </c>
      <c r="G51" s="1" t="s">
        <v>33</v>
      </c>
      <c r="H51" s="1">
        <v>60000</v>
      </c>
      <c r="I51" s="1">
        <v>35</v>
      </c>
      <c r="J51" s="4">
        <f>H51*I51</f>
        <v>2100000</v>
      </c>
    </row>
    <row r="52" spans="1:10" outlineLevel="2">
      <c r="A52" s="7">
        <v>39694</v>
      </c>
      <c r="B52" s="1">
        <v>120</v>
      </c>
      <c r="C52" s="1" t="s">
        <v>30</v>
      </c>
      <c r="D52" s="1">
        <v>1975031</v>
      </c>
      <c r="E52" s="1" t="s">
        <v>31</v>
      </c>
      <c r="F52" s="1" t="s">
        <v>32</v>
      </c>
      <c r="G52" s="1" t="s">
        <v>33</v>
      </c>
      <c r="H52" s="1">
        <v>60000</v>
      </c>
      <c r="I52" s="1">
        <v>20</v>
      </c>
      <c r="J52" s="4">
        <f>H52*I52</f>
        <v>1200000</v>
      </c>
    </row>
    <row r="53" spans="1:10" outlineLevel="2">
      <c r="A53" s="7">
        <v>39572</v>
      </c>
      <c r="B53" s="1">
        <v>130</v>
      </c>
      <c r="C53" s="1" t="s">
        <v>16</v>
      </c>
      <c r="D53" s="1">
        <v>1972008</v>
      </c>
      <c r="E53" s="1" t="s">
        <v>20</v>
      </c>
      <c r="F53" s="1" t="s">
        <v>32</v>
      </c>
      <c r="G53" s="1" t="s">
        <v>33</v>
      </c>
      <c r="H53" s="1">
        <v>60000</v>
      </c>
      <c r="I53" s="1">
        <v>25</v>
      </c>
      <c r="J53" s="4">
        <f>H53*I53</f>
        <v>1500000</v>
      </c>
    </row>
    <row r="54" spans="1:10" outlineLevel="2">
      <c r="A54" s="7">
        <v>39679</v>
      </c>
      <c r="B54" s="1">
        <v>130</v>
      </c>
      <c r="C54" s="1" t="s">
        <v>16</v>
      </c>
      <c r="D54" s="1">
        <v>1977004</v>
      </c>
      <c r="E54" s="1" t="s">
        <v>17</v>
      </c>
      <c r="F54" s="1" t="s">
        <v>32</v>
      </c>
      <c r="G54" s="1" t="s">
        <v>33</v>
      </c>
      <c r="H54" s="1">
        <v>60000</v>
      </c>
      <c r="I54" s="1">
        <v>40</v>
      </c>
      <c r="J54" s="4">
        <f>H54*I54</f>
        <v>2400000</v>
      </c>
    </row>
    <row r="55" spans="1:10" outlineLevel="1">
      <c r="A55" s="7"/>
      <c r="B55" s="1"/>
      <c r="C55" s="1"/>
      <c r="D55" s="1"/>
      <c r="E55" s="1"/>
      <c r="F55" s="30" t="s">
        <v>120</v>
      </c>
      <c r="G55" s="1"/>
      <c r="H55" s="1"/>
      <c r="I55" s="1">
        <f>SUBTOTAL(9,I41:I54)</f>
        <v>355</v>
      </c>
      <c r="J55" s="4">
        <f>SUBTOTAL(9,J41:J54)</f>
        <v>21300000</v>
      </c>
    </row>
    <row r="56" spans="1:10" outlineLevel="2">
      <c r="A56" s="7">
        <v>39600</v>
      </c>
      <c r="B56" s="1">
        <v>110</v>
      </c>
      <c r="C56" s="1" t="s">
        <v>10</v>
      </c>
      <c r="D56" s="1">
        <v>1971012</v>
      </c>
      <c r="E56" s="1" t="s">
        <v>11</v>
      </c>
      <c r="F56" s="1" t="s">
        <v>44</v>
      </c>
      <c r="G56" s="1" t="s">
        <v>45</v>
      </c>
      <c r="H56" s="1">
        <v>80000</v>
      </c>
      <c r="I56" s="1">
        <v>4</v>
      </c>
      <c r="J56" s="4">
        <f>H56*I56</f>
        <v>320000</v>
      </c>
    </row>
    <row r="57" spans="1:10" outlineLevel="2">
      <c r="A57" s="7">
        <v>39600</v>
      </c>
      <c r="B57" s="1">
        <v>120</v>
      </c>
      <c r="C57" s="1" t="s">
        <v>30</v>
      </c>
      <c r="D57" s="1">
        <v>1978020</v>
      </c>
      <c r="E57" s="1" t="s">
        <v>38</v>
      </c>
      <c r="F57" s="1" t="s">
        <v>44</v>
      </c>
      <c r="G57" s="1" t="s">
        <v>45</v>
      </c>
      <c r="H57" s="1">
        <v>80000</v>
      </c>
      <c r="I57" s="1">
        <v>70</v>
      </c>
      <c r="J57" s="4">
        <f>H57*I57</f>
        <v>5600000</v>
      </c>
    </row>
    <row r="58" spans="1:10" outlineLevel="2">
      <c r="A58" s="7">
        <v>39696</v>
      </c>
      <c r="B58" s="1">
        <v>130</v>
      </c>
      <c r="C58" s="1" t="s">
        <v>16</v>
      </c>
      <c r="D58" s="1">
        <v>1972008</v>
      </c>
      <c r="E58" s="1" t="s">
        <v>20</v>
      </c>
      <c r="F58" s="1" t="s">
        <v>44</v>
      </c>
      <c r="G58" s="1" t="s">
        <v>45</v>
      </c>
      <c r="H58" s="1">
        <v>80000</v>
      </c>
      <c r="I58" s="1">
        <v>25</v>
      </c>
      <c r="J58" s="4">
        <f>H58*I58</f>
        <v>2000000</v>
      </c>
    </row>
    <row r="59" spans="1:10" outlineLevel="2">
      <c r="A59" s="7">
        <v>39706</v>
      </c>
      <c r="B59" s="1">
        <v>140</v>
      </c>
      <c r="C59" s="1" t="s">
        <v>25</v>
      </c>
      <c r="D59" s="1">
        <v>1972015</v>
      </c>
      <c r="E59" s="1" t="s">
        <v>26</v>
      </c>
      <c r="F59" s="1" t="s">
        <v>44</v>
      </c>
      <c r="G59" s="1" t="s">
        <v>45</v>
      </c>
      <c r="H59" s="1">
        <v>80000</v>
      </c>
      <c r="I59" s="1">
        <v>20</v>
      </c>
      <c r="J59" s="4">
        <f>H59*I59</f>
        <v>1600000</v>
      </c>
    </row>
    <row r="60" spans="1:10" outlineLevel="1">
      <c r="A60" s="7"/>
      <c r="B60" s="1"/>
      <c r="C60" s="1"/>
      <c r="D60" s="1"/>
      <c r="E60" s="1"/>
      <c r="F60" s="30" t="s">
        <v>121</v>
      </c>
      <c r="G60" s="1"/>
      <c r="H60" s="1"/>
      <c r="I60" s="1">
        <f>SUBTOTAL(9,I56:I59)</f>
        <v>119</v>
      </c>
      <c r="J60" s="4">
        <f>SUBTOTAL(9,J56:J59)</f>
        <v>9520000</v>
      </c>
    </row>
    <row r="61" spans="1:10" outlineLevel="2">
      <c r="A61" s="7">
        <v>39539</v>
      </c>
      <c r="B61" s="1">
        <v>110</v>
      </c>
      <c r="C61" s="1" t="s">
        <v>10</v>
      </c>
      <c r="D61" s="1">
        <v>1971012</v>
      </c>
      <c r="E61" s="1" t="s">
        <v>11</v>
      </c>
      <c r="F61" s="1" t="s">
        <v>12</v>
      </c>
      <c r="G61" s="1" t="s">
        <v>13</v>
      </c>
      <c r="H61" s="1">
        <v>30000</v>
      </c>
      <c r="I61" s="1">
        <v>15</v>
      </c>
      <c r="J61" s="4">
        <f>H61*I61</f>
        <v>450000</v>
      </c>
    </row>
    <row r="62" spans="1:10" outlineLevel="2">
      <c r="A62" s="7">
        <v>39583</v>
      </c>
      <c r="B62" s="1">
        <v>110</v>
      </c>
      <c r="C62" s="1" t="s">
        <v>10</v>
      </c>
      <c r="D62" s="1">
        <v>1975015</v>
      </c>
      <c r="E62" s="1" t="s">
        <v>27</v>
      </c>
      <c r="F62" s="1" t="s">
        <v>12</v>
      </c>
      <c r="G62" s="1" t="s">
        <v>13</v>
      </c>
      <c r="H62" s="1">
        <v>30000</v>
      </c>
      <c r="I62" s="1">
        <v>15</v>
      </c>
      <c r="J62" s="4">
        <f>H62*I62</f>
        <v>450000</v>
      </c>
    </row>
    <row r="63" spans="1:10" outlineLevel="2">
      <c r="A63" s="7">
        <v>39583</v>
      </c>
      <c r="B63" s="1">
        <v>110</v>
      </c>
      <c r="C63" s="1" t="s">
        <v>10</v>
      </c>
      <c r="D63" s="1">
        <v>1971012</v>
      </c>
      <c r="E63" s="1" t="s">
        <v>11</v>
      </c>
      <c r="F63" s="1" t="s">
        <v>12</v>
      </c>
      <c r="G63" s="1" t="s">
        <v>13</v>
      </c>
      <c r="H63" s="1">
        <v>30000</v>
      </c>
      <c r="I63" s="1">
        <v>12</v>
      </c>
      <c r="J63" s="4">
        <f>H63*I63</f>
        <v>360000</v>
      </c>
    </row>
    <row r="64" spans="1:10" outlineLevel="2">
      <c r="A64" s="7">
        <v>39619</v>
      </c>
      <c r="B64" s="1">
        <v>110</v>
      </c>
      <c r="C64" s="1" t="s">
        <v>10</v>
      </c>
      <c r="D64" s="1">
        <v>1971012</v>
      </c>
      <c r="E64" s="1" t="s">
        <v>11</v>
      </c>
      <c r="F64" s="1" t="s">
        <v>12</v>
      </c>
      <c r="G64" s="1" t="s">
        <v>13</v>
      </c>
      <c r="H64" s="1">
        <v>30000</v>
      </c>
      <c r="I64" s="1">
        <v>10</v>
      </c>
      <c r="J64" s="4">
        <f>H64*I64</f>
        <v>300000</v>
      </c>
    </row>
    <row r="65" spans="1:10" outlineLevel="2">
      <c r="A65" s="7">
        <v>39558</v>
      </c>
      <c r="B65" s="1">
        <v>120</v>
      </c>
      <c r="C65" s="1" t="s">
        <v>30</v>
      </c>
      <c r="D65" s="1">
        <v>1978020</v>
      </c>
      <c r="E65" s="1" t="s">
        <v>38</v>
      </c>
      <c r="F65" s="1" t="s">
        <v>12</v>
      </c>
      <c r="G65" s="1" t="s">
        <v>13</v>
      </c>
      <c r="H65" s="1">
        <v>30000</v>
      </c>
      <c r="I65" s="1">
        <v>20</v>
      </c>
      <c r="J65" s="4">
        <f>H65*I65</f>
        <v>600000</v>
      </c>
    </row>
    <row r="66" spans="1:10" outlineLevel="2">
      <c r="A66" s="7">
        <v>39572</v>
      </c>
      <c r="B66" s="1">
        <v>120</v>
      </c>
      <c r="C66" s="1" t="s">
        <v>30</v>
      </c>
      <c r="D66" s="1">
        <v>1975031</v>
      </c>
      <c r="E66" s="1" t="s">
        <v>31</v>
      </c>
      <c r="F66" s="1" t="s">
        <v>12</v>
      </c>
      <c r="G66" s="1" t="s">
        <v>13</v>
      </c>
      <c r="H66" s="1">
        <v>30000</v>
      </c>
      <c r="I66" s="1">
        <v>25</v>
      </c>
      <c r="J66" s="4">
        <f>H66*I66</f>
        <v>750000</v>
      </c>
    </row>
    <row r="67" spans="1:10" outlineLevel="2">
      <c r="A67" s="7">
        <v>39574</v>
      </c>
      <c r="B67" s="1">
        <v>120</v>
      </c>
      <c r="C67" s="1" t="s">
        <v>30</v>
      </c>
      <c r="D67" s="1">
        <v>1978020</v>
      </c>
      <c r="E67" s="1" t="s">
        <v>38</v>
      </c>
      <c r="F67" s="1" t="s">
        <v>12</v>
      </c>
      <c r="G67" s="1" t="s">
        <v>13</v>
      </c>
      <c r="H67" s="1">
        <v>30000</v>
      </c>
      <c r="I67" s="1">
        <v>30</v>
      </c>
      <c r="J67" s="4">
        <f>H67*I67</f>
        <v>900000</v>
      </c>
    </row>
    <row r="68" spans="1:10" outlineLevel="1">
      <c r="A68" s="7"/>
      <c r="B68" s="1"/>
      <c r="C68" s="1"/>
      <c r="D68" s="1"/>
      <c r="E68" s="1"/>
      <c r="F68" s="30" t="s">
        <v>122</v>
      </c>
      <c r="G68" s="1"/>
      <c r="H68" s="1"/>
      <c r="I68" s="1">
        <f>SUBTOTAL(9,I61:I67)</f>
        <v>127</v>
      </c>
      <c r="J68" s="4">
        <f>SUBTOTAL(9,J61:J67)</f>
        <v>3810000</v>
      </c>
    </row>
    <row r="69" spans="1:10" outlineLevel="2">
      <c r="A69" s="7">
        <v>39539</v>
      </c>
      <c r="B69" s="1">
        <v>110</v>
      </c>
      <c r="C69" s="1" t="s">
        <v>10</v>
      </c>
      <c r="D69" s="1">
        <v>1971012</v>
      </c>
      <c r="E69" s="1" t="s">
        <v>11</v>
      </c>
      <c r="F69" s="1" t="s">
        <v>14</v>
      </c>
      <c r="G69" s="1" t="s">
        <v>15</v>
      </c>
      <c r="H69" s="1">
        <v>38000</v>
      </c>
      <c r="I69" s="1">
        <v>25</v>
      </c>
      <c r="J69" s="4">
        <f>H69*I69</f>
        <v>950000</v>
      </c>
    </row>
    <row r="70" spans="1:10" outlineLevel="2">
      <c r="A70" s="7">
        <v>39568</v>
      </c>
      <c r="B70" s="1">
        <v>110</v>
      </c>
      <c r="C70" s="1" t="s">
        <v>10</v>
      </c>
      <c r="D70" s="1">
        <v>1971012</v>
      </c>
      <c r="E70" s="1" t="s">
        <v>11</v>
      </c>
      <c r="F70" s="1" t="s">
        <v>14</v>
      </c>
      <c r="G70" s="1" t="s">
        <v>15</v>
      </c>
      <c r="H70" s="1">
        <v>38000</v>
      </c>
      <c r="I70" s="1">
        <v>30</v>
      </c>
      <c r="J70" s="4">
        <f>H70*I70</f>
        <v>1140000</v>
      </c>
    </row>
    <row r="71" spans="1:10" outlineLevel="2">
      <c r="A71" s="7">
        <v>39584</v>
      </c>
      <c r="B71" s="1">
        <v>110</v>
      </c>
      <c r="C71" s="1" t="s">
        <v>10</v>
      </c>
      <c r="D71" s="1">
        <v>1975015</v>
      </c>
      <c r="E71" s="1" t="s">
        <v>27</v>
      </c>
      <c r="F71" s="1" t="s">
        <v>14</v>
      </c>
      <c r="G71" s="1" t="s">
        <v>15</v>
      </c>
      <c r="H71" s="1">
        <v>38000</v>
      </c>
      <c r="I71" s="1">
        <v>15</v>
      </c>
      <c r="J71" s="4">
        <f>H71*I71</f>
        <v>570000</v>
      </c>
    </row>
    <row r="72" spans="1:10" outlineLevel="2">
      <c r="A72" s="7">
        <v>39586</v>
      </c>
      <c r="B72" s="1">
        <v>110</v>
      </c>
      <c r="C72" s="1" t="s">
        <v>10</v>
      </c>
      <c r="D72" s="1">
        <v>1971012</v>
      </c>
      <c r="E72" s="1" t="s">
        <v>11</v>
      </c>
      <c r="F72" s="1" t="s">
        <v>14</v>
      </c>
      <c r="G72" s="1" t="s">
        <v>15</v>
      </c>
      <c r="H72" s="1">
        <v>38000</v>
      </c>
      <c r="I72" s="1">
        <v>15</v>
      </c>
      <c r="J72" s="4">
        <f>H72*I72</f>
        <v>570000</v>
      </c>
    </row>
    <row r="73" spans="1:10" outlineLevel="2">
      <c r="A73" s="7">
        <v>39554</v>
      </c>
      <c r="B73" s="1">
        <v>120</v>
      </c>
      <c r="C73" s="1" t="s">
        <v>30</v>
      </c>
      <c r="D73" s="1">
        <v>1975031</v>
      </c>
      <c r="E73" s="1" t="s">
        <v>31</v>
      </c>
      <c r="F73" s="1" t="s">
        <v>14</v>
      </c>
      <c r="G73" s="1" t="s">
        <v>15</v>
      </c>
      <c r="H73" s="1">
        <v>38000</v>
      </c>
      <c r="I73" s="1">
        <v>15</v>
      </c>
      <c r="J73" s="4">
        <f>H73*I73</f>
        <v>570000</v>
      </c>
    </row>
    <row r="74" spans="1:10" outlineLevel="2">
      <c r="A74" s="7">
        <v>39716</v>
      </c>
      <c r="B74" s="1">
        <v>120</v>
      </c>
      <c r="C74" s="1" t="s">
        <v>30</v>
      </c>
      <c r="D74" s="1">
        <v>1978020</v>
      </c>
      <c r="E74" s="1" t="s">
        <v>38</v>
      </c>
      <c r="F74" s="1" t="s">
        <v>14</v>
      </c>
      <c r="G74" s="1" t="s">
        <v>15</v>
      </c>
      <c r="H74" s="1">
        <v>38000</v>
      </c>
      <c r="I74" s="1">
        <v>15</v>
      </c>
      <c r="J74" s="4">
        <f>H74*I74</f>
        <v>570000</v>
      </c>
    </row>
    <row r="75" spans="1:10" outlineLevel="2">
      <c r="A75" s="7">
        <v>39541</v>
      </c>
      <c r="B75" s="1">
        <v>130</v>
      </c>
      <c r="C75" s="1" t="s">
        <v>16</v>
      </c>
      <c r="D75" s="1">
        <v>1972008</v>
      </c>
      <c r="E75" s="1" t="s">
        <v>20</v>
      </c>
      <c r="F75" s="1" t="s">
        <v>14</v>
      </c>
      <c r="G75" s="1" t="s">
        <v>15</v>
      </c>
      <c r="H75" s="1">
        <v>38000</v>
      </c>
      <c r="I75" s="1">
        <v>60</v>
      </c>
      <c r="J75" s="4">
        <f>H75*I75</f>
        <v>2280000</v>
      </c>
    </row>
    <row r="76" spans="1:10" outlineLevel="2">
      <c r="A76" s="7">
        <v>39605</v>
      </c>
      <c r="B76" s="1">
        <v>140</v>
      </c>
      <c r="C76" s="1" t="s">
        <v>25</v>
      </c>
      <c r="D76" s="1">
        <v>1972015</v>
      </c>
      <c r="E76" s="1" t="s">
        <v>26</v>
      </c>
      <c r="F76" s="1" t="s">
        <v>14</v>
      </c>
      <c r="G76" s="1" t="s">
        <v>15</v>
      </c>
      <c r="H76" s="1">
        <v>38000</v>
      </c>
      <c r="I76" s="1">
        <v>10</v>
      </c>
      <c r="J76" s="4">
        <f>H76*I76</f>
        <v>380000</v>
      </c>
    </row>
    <row r="77" spans="1:10" outlineLevel="2">
      <c r="A77" s="7">
        <v>39695</v>
      </c>
      <c r="B77" s="1">
        <v>140</v>
      </c>
      <c r="C77" s="1" t="s">
        <v>34</v>
      </c>
      <c r="D77" s="1">
        <v>1973021</v>
      </c>
      <c r="E77" s="1" t="s">
        <v>35</v>
      </c>
      <c r="F77" s="1" t="s">
        <v>14</v>
      </c>
      <c r="G77" s="1" t="s">
        <v>15</v>
      </c>
      <c r="H77" s="1">
        <v>38000</v>
      </c>
      <c r="I77" s="1">
        <v>45</v>
      </c>
      <c r="J77" s="4">
        <f>H77*I77</f>
        <v>1710000</v>
      </c>
    </row>
    <row r="78" spans="1:10" outlineLevel="1">
      <c r="A78" s="7"/>
      <c r="B78" s="1"/>
      <c r="C78" s="1"/>
      <c r="D78" s="1"/>
      <c r="E78" s="1"/>
      <c r="F78" s="30" t="s">
        <v>123</v>
      </c>
      <c r="G78" s="1"/>
      <c r="H78" s="1"/>
      <c r="I78" s="1">
        <f>SUBTOTAL(9,I69:I77)</f>
        <v>230</v>
      </c>
      <c r="J78" s="4">
        <f>SUBTOTAL(9,J69:J77)</f>
        <v>8740000</v>
      </c>
    </row>
    <row r="79" spans="1:10" outlineLevel="2">
      <c r="A79" s="7">
        <v>39541</v>
      </c>
      <c r="B79" s="1">
        <v>110</v>
      </c>
      <c r="C79" s="1" t="s">
        <v>10</v>
      </c>
      <c r="D79" s="1">
        <v>1971012</v>
      </c>
      <c r="E79" s="1" t="s">
        <v>11</v>
      </c>
      <c r="F79" s="1" t="s">
        <v>18</v>
      </c>
      <c r="G79" s="1" t="s">
        <v>19</v>
      </c>
      <c r="H79" s="1">
        <v>20000</v>
      </c>
      <c r="I79" s="1">
        <v>22</v>
      </c>
      <c r="J79" s="4">
        <f>H79*I79</f>
        <v>440000</v>
      </c>
    </row>
    <row r="80" spans="1:10" outlineLevel="2">
      <c r="A80" s="7">
        <v>39622</v>
      </c>
      <c r="B80" s="1">
        <v>110</v>
      </c>
      <c r="C80" s="1" t="s">
        <v>10</v>
      </c>
      <c r="D80" s="1">
        <v>1975015</v>
      </c>
      <c r="E80" s="1" t="s">
        <v>27</v>
      </c>
      <c r="F80" s="1" t="s">
        <v>18</v>
      </c>
      <c r="G80" s="1" t="s">
        <v>19</v>
      </c>
      <c r="H80" s="1">
        <v>20000</v>
      </c>
      <c r="I80" s="1">
        <v>15</v>
      </c>
      <c r="J80" s="4">
        <f>H80*I80</f>
        <v>300000</v>
      </c>
    </row>
    <row r="81" spans="1:10" outlineLevel="2">
      <c r="A81" s="7">
        <v>39665</v>
      </c>
      <c r="B81" s="1">
        <v>110</v>
      </c>
      <c r="C81" s="1" t="s">
        <v>10</v>
      </c>
      <c r="D81" s="1">
        <v>1975015</v>
      </c>
      <c r="E81" s="1" t="s">
        <v>27</v>
      </c>
      <c r="F81" s="1" t="s">
        <v>18</v>
      </c>
      <c r="G81" s="1" t="s">
        <v>19</v>
      </c>
      <c r="H81" s="1">
        <v>20000</v>
      </c>
      <c r="I81" s="1">
        <v>15</v>
      </c>
      <c r="J81" s="4">
        <f>H81*I81</f>
        <v>300000</v>
      </c>
    </row>
    <row r="82" spans="1:10" outlineLevel="2">
      <c r="A82" s="7">
        <v>39652</v>
      </c>
      <c r="B82" s="1">
        <v>120</v>
      </c>
      <c r="C82" s="1" t="s">
        <v>30</v>
      </c>
      <c r="D82" s="1">
        <v>1975031</v>
      </c>
      <c r="E82" s="1" t="s">
        <v>31</v>
      </c>
      <c r="F82" s="1" t="s">
        <v>18</v>
      </c>
      <c r="G82" s="1" t="s">
        <v>19</v>
      </c>
      <c r="H82" s="1">
        <v>20000</v>
      </c>
      <c r="I82" s="1">
        <v>15</v>
      </c>
      <c r="J82" s="4">
        <f>H82*I82</f>
        <v>300000</v>
      </c>
    </row>
    <row r="83" spans="1:10" outlineLevel="2">
      <c r="A83" s="7">
        <v>39665</v>
      </c>
      <c r="B83" s="1">
        <v>120</v>
      </c>
      <c r="C83" s="1" t="s">
        <v>30</v>
      </c>
      <c r="D83" s="1">
        <v>1978020</v>
      </c>
      <c r="E83" s="1" t="s">
        <v>38</v>
      </c>
      <c r="F83" s="1" t="s">
        <v>18</v>
      </c>
      <c r="G83" s="1" t="s">
        <v>19</v>
      </c>
      <c r="H83" s="1">
        <v>20000</v>
      </c>
      <c r="I83" s="1">
        <v>40</v>
      </c>
      <c r="J83" s="4">
        <f>H83*I83</f>
        <v>800000</v>
      </c>
    </row>
    <row r="84" spans="1:10" outlineLevel="2">
      <c r="A84" s="7">
        <v>39540</v>
      </c>
      <c r="B84" s="1">
        <v>130</v>
      </c>
      <c r="C84" s="1" t="s">
        <v>16</v>
      </c>
      <c r="D84" s="1">
        <v>1977004</v>
      </c>
      <c r="E84" s="1" t="s">
        <v>17</v>
      </c>
      <c r="F84" s="1" t="s">
        <v>18</v>
      </c>
      <c r="G84" s="1" t="s">
        <v>19</v>
      </c>
      <c r="H84" s="1">
        <v>20000</v>
      </c>
      <c r="I84" s="1">
        <v>55</v>
      </c>
      <c r="J84" s="4">
        <f>H84*I84</f>
        <v>1100000</v>
      </c>
    </row>
    <row r="85" spans="1:10" outlineLevel="2">
      <c r="A85" s="7">
        <v>39558</v>
      </c>
      <c r="B85" s="1">
        <v>130</v>
      </c>
      <c r="C85" s="1" t="s">
        <v>16</v>
      </c>
      <c r="D85" s="1">
        <v>1973002</v>
      </c>
      <c r="E85" s="1" t="s">
        <v>39</v>
      </c>
      <c r="F85" s="1" t="s">
        <v>18</v>
      </c>
      <c r="G85" s="1" t="s">
        <v>19</v>
      </c>
      <c r="H85" s="1">
        <v>20000</v>
      </c>
      <c r="I85" s="1">
        <v>15</v>
      </c>
      <c r="J85" s="4">
        <f>H85*I85</f>
        <v>300000</v>
      </c>
    </row>
    <row r="86" spans="1:10" outlineLevel="2">
      <c r="A86" s="7">
        <v>39619</v>
      </c>
      <c r="B86" s="1">
        <v>130</v>
      </c>
      <c r="C86" s="1" t="s">
        <v>16</v>
      </c>
      <c r="D86" s="1">
        <v>1977004</v>
      </c>
      <c r="E86" s="1" t="s">
        <v>17</v>
      </c>
      <c r="F86" s="1" t="s">
        <v>18</v>
      </c>
      <c r="G86" s="1" t="s">
        <v>19</v>
      </c>
      <c r="H86" s="1">
        <v>20000</v>
      </c>
      <c r="I86" s="1">
        <v>11</v>
      </c>
      <c r="J86" s="4">
        <f>H86*I86</f>
        <v>220000</v>
      </c>
    </row>
    <row r="87" spans="1:10" outlineLevel="2">
      <c r="A87" s="7">
        <v>39667</v>
      </c>
      <c r="B87" s="1">
        <v>130</v>
      </c>
      <c r="C87" s="1" t="s">
        <v>16</v>
      </c>
      <c r="D87" s="1">
        <v>1973002</v>
      </c>
      <c r="E87" s="1" t="s">
        <v>39</v>
      </c>
      <c r="F87" s="1" t="s">
        <v>18</v>
      </c>
      <c r="G87" s="1" t="s">
        <v>19</v>
      </c>
      <c r="H87" s="1">
        <v>20000</v>
      </c>
      <c r="I87" s="1">
        <v>38</v>
      </c>
      <c r="J87" s="4">
        <f>H87*I87</f>
        <v>760000</v>
      </c>
    </row>
    <row r="88" spans="1:10" outlineLevel="2">
      <c r="A88" s="7">
        <v>39574</v>
      </c>
      <c r="B88" s="1">
        <v>140</v>
      </c>
      <c r="C88" s="1" t="s">
        <v>34</v>
      </c>
      <c r="D88" s="1">
        <v>1973021</v>
      </c>
      <c r="E88" s="1" t="s">
        <v>35</v>
      </c>
      <c r="F88" s="1" t="s">
        <v>18</v>
      </c>
      <c r="G88" s="1" t="s">
        <v>19</v>
      </c>
      <c r="H88" s="1">
        <v>20000</v>
      </c>
      <c r="I88" s="1">
        <v>15</v>
      </c>
      <c r="J88" s="4">
        <f>H88*I88</f>
        <v>300000</v>
      </c>
    </row>
    <row r="89" spans="1:10" outlineLevel="2">
      <c r="A89" s="7">
        <v>39629</v>
      </c>
      <c r="B89" s="1">
        <v>140</v>
      </c>
      <c r="C89" s="1" t="s">
        <v>34</v>
      </c>
      <c r="D89" s="1">
        <v>1973021</v>
      </c>
      <c r="E89" s="1" t="s">
        <v>35</v>
      </c>
      <c r="F89" s="1" t="s">
        <v>18</v>
      </c>
      <c r="G89" s="1" t="s">
        <v>19</v>
      </c>
      <c r="H89" s="1">
        <v>20000</v>
      </c>
      <c r="I89" s="1">
        <v>21</v>
      </c>
      <c r="J89" s="4">
        <f>H89*I89</f>
        <v>420000</v>
      </c>
    </row>
    <row r="90" spans="1:10" outlineLevel="2">
      <c r="A90" s="7">
        <v>39630</v>
      </c>
      <c r="B90" s="1">
        <v>140</v>
      </c>
      <c r="C90" s="1" t="s">
        <v>34</v>
      </c>
      <c r="D90" s="1">
        <v>1973021</v>
      </c>
      <c r="E90" s="1" t="s">
        <v>35</v>
      </c>
      <c r="F90" s="1" t="s">
        <v>18</v>
      </c>
      <c r="G90" s="1" t="s">
        <v>46</v>
      </c>
      <c r="H90" s="1">
        <v>200000</v>
      </c>
      <c r="I90" s="1">
        <v>4</v>
      </c>
      <c r="J90" s="4">
        <f>H90*I90</f>
        <v>800000</v>
      </c>
    </row>
    <row r="91" spans="1:10" outlineLevel="2">
      <c r="A91" s="7">
        <v>39649</v>
      </c>
      <c r="B91" s="1">
        <v>140</v>
      </c>
      <c r="C91" s="1" t="s">
        <v>34</v>
      </c>
      <c r="D91" s="1">
        <v>1973021</v>
      </c>
      <c r="E91" s="1" t="s">
        <v>35</v>
      </c>
      <c r="F91" s="1" t="s">
        <v>18</v>
      </c>
      <c r="G91" s="1" t="s">
        <v>19</v>
      </c>
      <c r="H91" s="1">
        <v>20000</v>
      </c>
      <c r="I91" s="1">
        <v>16</v>
      </c>
      <c r="J91" s="4">
        <f>H91*I91</f>
        <v>320000</v>
      </c>
    </row>
    <row r="92" spans="1:10" outlineLevel="2">
      <c r="A92" s="7">
        <v>39697</v>
      </c>
      <c r="B92" s="1">
        <v>140</v>
      </c>
      <c r="C92" s="1" t="s">
        <v>34</v>
      </c>
      <c r="D92" s="1">
        <v>1973021</v>
      </c>
      <c r="E92" s="1" t="s">
        <v>35</v>
      </c>
      <c r="F92" s="1" t="s">
        <v>18</v>
      </c>
      <c r="G92" s="1" t="s">
        <v>19</v>
      </c>
      <c r="H92" s="1">
        <v>20000</v>
      </c>
      <c r="I92" s="1">
        <v>25</v>
      </c>
      <c r="J92" s="4">
        <f>H92*I92</f>
        <v>500000</v>
      </c>
    </row>
    <row r="93" spans="1:10" outlineLevel="1">
      <c r="A93" s="7"/>
      <c r="B93" s="1"/>
      <c r="C93" s="1"/>
      <c r="D93" s="1"/>
      <c r="E93" s="1"/>
      <c r="F93" s="30" t="s">
        <v>124</v>
      </c>
      <c r="G93" s="1"/>
      <c r="H93" s="1"/>
      <c r="I93" s="1">
        <f>SUBTOTAL(9,I79:I92)</f>
        <v>307</v>
      </c>
      <c r="J93" s="4">
        <f>SUBTOTAL(9,J79:J92)</f>
        <v>6860000</v>
      </c>
    </row>
    <row r="94" spans="1:10" outlineLevel="2">
      <c r="A94" s="7">
        <v>39574</v>
      </c>
      <c r="B94" s="1">
        <v>110</v>
      </c>
      <c r="C94" s="1" t="s">
        <v>10</v>
      </c>
      <c r="D94" s="1">
        <v>1975015</v>
      </c>
      <c r="E94" s="1" t="s">
        <v>27</v>
      </c>
      <c r="F94" s="1" t="s">
        <v>40</v>
      </c>
      <c r="G94" s="1" t="s">
        <v>41</v>
      </c>
      <c r="H94" s="1">
        <v>25000</v>
      </c>
      <c r="I94" s="1">
        <v>15</v>
      </c>
      <c r="J94" s="4">
        <f>H94*I94</f>
        <v>375000</v>
      </c>
    </row>
    <row r="95" spans="1:10" outlineLevel="2">
      <c r="A95" s="7">
        <v>39619</v>
      </c>
      <c r="B95" s="1">
        <v>110</v>
      </c>
      <c r="C95" s="1" t="s">
        <v>10</v>
      </c>
      <c r="D95" s="1">
        <v>1975015</v>
      </c>
      <c r="E95" s="1" t="s">
        <v>27</v>
      </c>
      <c r="F95" s="1" t="s">
        <v>40</v>
      </c>
      <c r="G95" s="1" t="s">
        <v>41</v>
      </c>
      <c r="H95" s="1">
        <v>25000</v>
      </c>
      <c r="I95" s="1">
        <v>15</v>
      </c>
      <c r="J95" s="4">
        <f>H95*I95</f>
        <v>375000</v>
      </c>
    </row>
    <row r="96" spans="1:10" outlineLevel="2">
      <c r="A96" s="7">
        <v>39711</v>
      </c>
      <c r="B96" s="1">
        <v>120</v>
      </c>
      <c r="C96" s="1" t="s">
        <v>30</v>
      </c>
      <c r="D96" s="1">
        <v>1978020</v>
      </c>
      <c r="E96" s="1" t="s">
        <v>38</v>
      </c>
      <c r="F96" s="1" t="s">
        <v>40</v>
      </c>
      <c r="G96" s="1" t="s">
        <v>41</v>
      </c>
      <c r="H96" s="1">
        <v>25000</v>
      </c>
      <c r="I96" s="1">
        <v>55</v>
      </c>
      <c r="J96" s="4">
        <f>H96*I96</f>
        <v>1375000</v>
      </c>
    </row>
    <row r="97" spans="1:10" outlineLevel="2">
      <c r="A97" s="7">
        <v>39619</v>
      </c>
      <c r="B97" s="1">
        <v>130</v>
      </c>
      <c r="C97" s="1" t="s">
        <v>16</v>
      </c>
      <c r="D97" s="1">
        <v>1972008</v>
      </c>
      <c r="E97" s="1" t="s">
        <v>20</v>
      </c>
      <c r="F97" s="1" t="s">
        <v>40</v>
      </c>
      <c r="G97" s="1" t="s">
        <v>41</v>
      </c>
      <c r="H97" s="1">
        <v>25000</v>
      </c>
      <c r="I97" s="1">
        <v>5</v>
      </c>
      <c r="J97" s="4">
        <f>H97*I97</f>
        <v>125000</v>
      </c>
    </row>
    <row r="98" spans="1:10" outlineLevel="2">
      <c r="A98" s="7">
        <v>39639</v>
      </c>
      <c r="B98" s="1">
        <v>130</v>
      </c>
      <c r="C98" s="1" t="s">
        <v>16</v>
      </c>
      <c r="D98" s="1">
        <v>1973002</v>
      </c>
      <c r="E98" s="1" t="s">
        <v>39</v>
      </c>
      <c r="F98" s="1" t="s">
        <v>40</v>
      </c>
      <c r="G98" s="1" t="s">
        <v>41</v>
      </c>
      <c r="H98" s="1">
        <v>25000</v>
      </c>
      <c r="I98" s="1">
        <v>15</v>
      </c>
      <c r="J98" s="4">
        <f>H98*I98</f>
        <v>375000</v>
      </c>
    </row>
    <row r="99" spans="1:10" outlineLevel="2">
      <c r="A99" s="7">
        <v>39658</v>
      </c>
      <c r="B99" s="1">
        <v>130</v>
      </c>
      <c r="C99" s="1" t="s">
        <v>16</v>
      </c>
      <c r="D99" s="1">
        <v>1972008</v>
      </c>
      <c r="E99" s="1" t="s">
        <v>20</v>
      </c>
      <c r="F99" s="1" t="s">
        <v>40</v>
      </c>
      <c r="G99" s="1" t="s">
        <v>41</v>
      </c>
      <c r="H99" s="1">
        <v>25000</v>
      </c>
      <c r="I99" s="1">
        <v>20</v>
      </c>
      <c r="J99" s="4">
        <f>H99*I99</f>
        <v>500000</v>
      </c>
    </row>
    <row r="100" spans="1:10" outlineLevel="2">
      <c r="A100" s="7">
        <v>39585</v>
      </c>
      <c r="B100" s="1">
        <v>140</v>
      </c>
      <c r="C100" s="1" t="s">
        <v>25</v>
      </c>
      <c r="D100" s="1">
        <v>1972015</v>
      </c>
      <c r="E100" s="1" t="s">
        <v>26</v>
      </c>
      <c r="F100" s="1" t="s">
        <v>40</v>
      </c>
      <c r="G100" s="1" t="s">
        <v>41</v>
      </c>
      <c r="H100" s="1">
        <v>25000</v>
      </c>
      <c r="I100" s="1">
        <v>35</v>
      </c>
      <c r="J100" s="4">
        <f>H100*I100</f>
        <v>875000</v>
      </c>
    </row>
    <row r="101" spans="1:10" outlineLevel="2">
      <c r="A101" s="7">
        <v>39629</v>
      </c>
      <c r="B101" s="1">
        <v>140</v>
      </c>
      <c r="C101" s="1" t="s">
        <v>25</v>
      </c>
      <c r="D101" s="1">
        <v>1972015</v>
      </c>
      <c r="E101" s="1" t="s">
        <v>26</v>
      </c>
      <c r="F101" s="1" t="s">
        <v>40</v>
      </c>
      <c r="G101" s="1" t="s">
        <v>41</v>
      </c>
      <c r="H101" s="1">
        <v>25000</v>
      </c>
      <c r="I101" s="1">
        <v>10</v>
      </c>
      <c r="J101" s="4">
        <f>H101*I101</f>
        <v>250000</v>
      </c>
    </row>
    <row r="102" spans="1:10" outlineLevel="2">
      <c r="A102" s="7">
        <v>39669</v>
      </c>
      <c r="B102" s="1">
        <v>140</v>
      </c>
      <c r="C102" s="1" t="s">
        <v>34</v>
      </c>
      <c r="D102" s="1">
        <v>1973021</v>
      </c>
      <c r="E102" s="1" t="s">
        <v>35</v>
      </c>
      <c r="F102" s="1" t="s">
        <v>40</v>
      </c>
      <c r="G102" s="1" t="s">
        <v>41</v>
      </c>
      <c r="H102" s="1">
        <v>25000</v>
      </c>
      <c r="I102" s="1">
        <v>15</v>
      </c>
      <c r="J102" s="4">
        <f>H102*I102</f>
        <v>375000</v>
      </c>
    </row>
    <row r="103" spans="1:10" outlineLevel="2">
      <c r="A103" s="7">
        <v>39685</v>
      </c>
      <c r="B103" s="1">
        <v>140</v>
      </c>
      <c r="C103" s="1" t="s">
        <v>25</v>
      </c>
      <c r="D103" s="1">
        <v>1972015</v>
      </c>
      <c r="E103" s="1" t="s">
        <v>26</v>
      </c>
      <c r="F103" s="1" t="s">
        <v>40</v>
      </c>
      <c r="G103" s="1" t="s">
        <v>41</v>
      </c>
      <c r="H103" s="1">
        <v>25000</v>
      </c>
      <c r="I103" s="1">
        <v>40</v>
      </c>
      <c r="J103" s="4">
        <f>H103*I103</f>
        <v>1000000</v>
      </c>
    </row>
    <row r="104" spans="1:10" outlineLevel="2">
      <c r="A104" s="7">
        <v>39686</v>
      </c>
      <c r="B104" s="1">
        <v>140</v>
      </c>
      <c r="C104" s="1" t="s">
        <v>25</v>
      </c>
      <c r="D104" s="1">
        <v>1972015</v>
      </c>
      <c r="E104" s="1" t="s">
        <v>26</v>
      </c>
      <c r="F104" s="1" t="s">
        <v>40</v>
      </c>
      <c r="G104" s="1" t="s">
        <v>41</v>
      </c>
      <c r="H104" s="1">
        <v>25000</v>
      </c>
      <c r="I104" s="1">
        <v>40</v>
      </c>
      <c r="J104" s="4">
        <f>H104*I104</f>
        <v>1000000</v>
      </c>
    </row>
    <row r="105" spans="1:10" outlineLevel="1">
      <c r="A105" s="7"/>
      <c r="B105" s="1"/>
      <c r="C105" s="1"/>
      <c r="D105" s="1"/>
      <c r="E105" s="1"/>
      <c r="F105" s="30" t="s">
        <v>125</v>
      </c>
      <c r="G105" s="1"/>
      <c r="H105" s="1"/>
      <c r="I105" s="1">
        <f>SUBTOTAL(9,I94:I104)</f>
        <v>265</v>
      </c>
      <c r="J105" s="4">
        <f>SUBTOTAL(9,J94:J104)</f>
        <v>6625000</v>
      </c>
    </row>
    <row r="106" spans="1:10" outlineLevel="2">
      <c r="A106" s="7">
        <v>39571</v>
      </c>
      <c r="B106" s="1">
        <v>110</v>
      </c>
      <c r="C106" s="1" t="s">
        <v>10</v>
      </c>
      <c r="D106" s="1">
        <v>1971012</v>
      </c>
      <c r="E106" s="1" t="s">
        <v>11</v>
      </c>
      <c r="F106" s="1" t="s">
        <v>23</v>
      </c>
      <c r="G106" s="1" t="s">
        <v>24</v>
      </c>
      <c r="H106" s="1">
        <v>118000</v>
      </c>
      <c r="I106" s="1">
        <v>28</v>
      </c>
      <c r="J106" s="4">
        <f>H106*I106</f>
        <v>3304000</v>
      </c>
    </row>
    <row r="107" spans="1:10" outlineLevel="2">
      <c r="A107" s="7">
        <v>39617</v>
      </c>
      <c r="B107" s="1">
        <v>110</v>
      </c>
      <c r="C107" s="1" t="s">
        <v>10</v>
      </c>
      <c r="D107" s="1">
        <v>1971012</v>
      </c>
      <c r="E107" s="1" t="s">
        <v>11</v>
      </c>
      <c r="F107" s="1" t="s">
        <v>23</v>
      </c>
      <c r="G107" s="1" t="s">
        <v>24</v>
      </c>
      <c r="H107" s="1">
        <v>118000</v>
      </c>
      <c r="I107" s="1">
        <v>15</v>
      </c>
      <c r="J107" s="4">
        <f>H107*I107</f>
        <v>1770000</v>
      </c>
    </row>
    <row r="108" spans="1:10" outlineLevel="2">
      <c r="A108" s="7">
        <v>39624</v>
      </c>
      <c r="B108" s="1">
        <v>110</v>
      </c>
      <c r="C108" s="1" t="s">
        <v>10</v>
      </c>
      <c r="D108" s="1">
        <v>1971012</v>
      </c>
      <c r="E108" s="1" t="s">
        <v>11</v>
      </c>
      <c r="F108" s="1" t="s">
        <v>23</v>
      </c>
      <c r="G108" s="1" t="s">
        <v>24</v>
      </c>
      <c r="H108" s="1">
        <v>118000</v>
      </c>
      <c r="I108" s="1">
        <v>15</v>
      </c>
      <c r="J108" s="4">
        <f>H108*I108</f>
        <v>1770000</v>
      </c>
    </row>
    <row r="109" spans="1:10" outlineLevel="2">
      <c r="A109" s="7">
        <v>39668</v>
      </c>
      <c r="B109" s="1">
        <v>110</v>
      </c>
      <c r="C109" s="1" t="s">
        <v>10</v>
      </c>
      <c r="D109" s="1">
        <v>1971012</v>
      </c>
      <c r="E109" s="1" t="s">
        <v>11</v>
      </c>
      <c r="F109" s="1" t="s">
        <v>23</v>
      </c>
      <c r="G109" s="1" t="s">
        <v>24</v>
      </c>
      <c r="H109" s="1">
        <v>118000</v>
      </c>
      <c r="I109" s="1">
        <v>12</v>
      </c>
      <c r="J109" s="4">
        <f>H109*I109</f>
        <v>1416000</v>
      </c>
    </row>
    <row r="110" spans="1:10" outlineLevel="2">
      <c r="A110" s="7">
        <v>39699</v>
      </c>
      <c r="B110" s="1">
        <v>110</v>
      </c>
      <c r="C110" s="1" t="s">
        <v>10</v>
      </c>
      <c r="D110" s="1">
        <v>1975015</v>
      </c>
      <c r="E110" s="1" t="s">
        <v>27</v>
      </c>
      <c r="F110" s="1" t="s">
        <v>23</v>
      </c>
      <c r="G110" s="1" t="s">
        <v>24</v>
      </c>
      <c r="H110" s="1">
        <v>118000</v>
      </c>
      <c r="I110" s="1">
        <v>35</v>
      </c>
      <c r="J110" s="4">
        <f>H110*I110</f>
        <v>4130000</v>
      </c>
    </row>
    <row r="111" spans="1:10" outlineLevel="2">
      <c r="A111" s="7">
        <v>39584</v>
      </c>
      <c r="B111" s="1">
        <v>120</v>
      </c>
      <c r="C111" s="1" t="s">
        <v>30</v>
      </c>
      <c r="D111" s="1">
        <v>1978020</v>
      </c>
      <c r="E111" s="1" t="s">
        <v>38</v>
      </c>
      <c r="F111" s="1" t="s">
        <v>23</v>
      </c>
      <c r="G111" s="1" t="s">
        <v>24</v>
      </c>
      <c r="H111" s="1">
        <v>180000</v>
      </c>
      <c r="I111" s="1">
        <v>8</v>
      </c>
      <c r="J111" s="4">
        <f>H111*I111</f>
        <v>1440000</v>
      </c>
    </row>
    <row r="112" spans="1:10" outlineLevel="2">
      <c r="A112" s="7">
        <v>39628</v>
      </c>
      <c r="B112" s="1">
        <v>120</v>
      </c>
      <c r="C112" s="1" t="s">
        <v>30</v>
      </c>
      <c r="D112" s="1">
        <v>1975031</v>
      </c>
      <c r="E112" s="1" t="s">
        <v>31</v>
      </c>
      <c r="F112" s="1" t="s">
        <v>23</v>
      </c>
      <c r="G112" s="1" t="s">
        <v>24</v>
      </c>
      <c r="H112" s="1">
        <v>180000</v>
      </c>
      <c r="I112" s="1">
        <v>20</v>
      </c>
      <c r="J112" s="4">
        <f>H112*I112</f>
        <v>3600000</v>
      </c>
    </row>
    <row r="113" spans="1:10" outlineLevel="2">
      <c r="A113" s="7">
        <v>39653</v>
      </c>
      <c r="B113" s="1">
        <v>120</v>
      </c>
      <c r="C113" s="1" t="s">
        <v>30</v>
      </c>
      <c r="D113" s="1">
        <v>1978020</v>
      </c>
      <c r="E113" s="1" t="s">
        <v>38</v>
      </c>
      <c r="F113" s="1" t="s">
        <v>23</v>
      </c>
      <c r="G113" s="1" t="s">
        <v>24</v>
      </c>
      <c r="H113" s="1">
        <v>180000</v>
      </c>
      <c r="I113" s="1">
        <v>7</v>
      </c>
      <c r="J113" s="4">
        <f>H113*I113</f>
        <v>1260000</v>
      </c>
    </row>
    <row r="114" spans="1:10" outlineLevel="2">
      <c r="A114" s="7">
        <v>39682</v>
      </c>
      <c r="B114" s="1">
        <v>120</v>
      </c>
      <c r="C114" s="1" t="s">
        <v>30</v>
      </c>
      <c r="D114" s="1">
        <v>1975031</v>
      </c>
      <c r="E114" s="1" t="s">
        <v>31</v>
      </c>
      <c r="F114" s="1" t="s">
        <v>23</v>
      </c>
      <c r="G114" s="1" t="s">
        <v>24</v>
      </c>
      <c r="H114" s="1">
        <v>180000</v>
      </c>
      <c r="I114" s="1">
        <v>60</v>
      </c>
      <c r="J114" s="4">
        <f>H114*I114</f>
        <v>10800000</v>
      </c>
    </row>
    <row r="115" spans="1:10" outlineLevel="2">
      <c r="A115" s="7">
        <v>39550</v>
      </c>
      <c r="B115" s="1">
        <v>130</v>
      </c>
      <c r="C115" s="1" t="s">
        <v>16</v>
      </c>
      <c r="D115" s="1">
        <v>1972008</v>
      </c>
      <c r="E115" s="1" t="s">
        <v>20</v>
      </c>
      <c r="F115" s="1" t="s">
        <v>23</v>
      </c>
      <c r="G115" s="1" t="s">
        <v>24</v>
      </c>
      <c r="H115" s="1">
        <v>180000</v>
      </c>
      <c r="I115" s="1">
        <v>15</v>
      </c>
      <c r="J115" s="4">
        <f>H115*I115</f>
        <v>2700000</v>
      </c>
    </row>
    <row r="116" spans="1:10" outlineLevel="2">
      <c r="A116" s="7">
        <v>39558</v>
      </c>
      <c r="B116" s="1">
        <v>130</v>
      </c>
      <c r="C116" s="1" t="s">
        <v>16</v>
      </c>
      <c r="D116" s="1">
        <v>1972008</v>
      </c>
      <c r="E116" s="1" t="s">
        <v>20</v>
      </c>
      <c r="F116" s="1" t="s">
        <v>23</v>
      </c>
      <c r="G116" s="1" t="s">
        <v>24</v>
      </c>
      <c r="H116" s="1">
        <v>180000</v>
      </c>
      <c r="I116" s="1">
        <v>5</v>
      </c>
      <c r="J116" s="4">
        <f>H116*I116</f>
        <v>900000</v>
      </c>
    </row>
    <row r="117" spans="1:10" outlineLevel="2">
      <c r="A117" s="7">
        <v>39571</v>
      </c>
      <c r="B117" s="1">
        <v>130</v>
      </c>
      <c r="C117" s="1" t="s">
        <v>16</v>
      </c>
      <c r="D117" s="1">
        <v>1972008</v>
      </c>
      <c r="E117" s="1" t="s">
        <v>20</v>
      </c>
      <c r="F117" s="1" t="s">
        <v>23</v>
      </c>
      <c r="G117" s="1" t="s">
        <v>24</v>
      </c>
      <c r="H117" s="1">
        <v>180000</v>
      </c>
      <c r="I117" s="1">
        <v>11</v>
      </c>
      <c r="J117" s="4">
        <f>H117*I117</f>
        <v>1980000</v>
      </c>
    </row>
    <row r="118" spans="1:10" outlineLevel="2">
      <c r="A118" s="7">
        <v>39573</v>
      </c>
      <c r="B118" s="1">
        <v>130</v>
      </c>
      <c r="C118" s="1" t="s">
        <v>16</v>
      </c>
      <c r="D118" s="1">
        <v>1977004</v>
      </c>
      <c r="E118" s="1" t="s">
        <v>17</v>
      </c>
      <c r="F118" s="1" t="s">
        <v>23</v>
      </c>
      <c r="G118" s="1" t="s">
        <v>24</v>
      </c>
      <c r="H118" s="1">
        <v>180000</v>
      </c>
      <c r="I118" s="1">
        <v>8</v>
      </c>
      <c r="J118" s="4">
        <f>H118*I118</f>
        <v>1440000</v>
      </c>
    </row>
    <row r="119" spans="1:10" outlineLevel="2">
      <c r="A119" s="7">
        <v>39580</v>
      </c>
      <c r="B119" s="1">
        <v>130</v>
      </c>
      <c r="C119" s="1" t="s">
        <v>16</v>
      </c>
      <c r="D119" s="1">
        <v>1977004</v>
      </c>
      <c r="E119" s="1" t="s">
        <v>17</v>
      </c>
      <c r="F119" s="1" t="s">
        <v>23</v>
      </c>
      <c r="G119" s="1" t="s">
        <v>24</v>
      </c>
      <c r="H119" s="1">
        <v>180000</v>
      </c>
      <c r="I119" s="1">
        <v>15</v>
      </c>
      <c r="J119" s="4">
        <f>H119*I119</f>
        <v>2700000</v>
      </c>
    </row>
    <row r="120" spans="1:10" outlineLevel="2">
      <c r="A120" s="7">
        <v>39644</v>
      </c>
      <c r="B120" s="1">
        <v>130</v>
      </c>
      <c r="C120" s="1" t="s">
        <v>16</v>
      </c>
      <c r="D120" s="1">
        <v>1977004</v>
      </c>
      <c r="E120" s="1" t="s">
        <v>17</v>
      </c>
      <c r="F120" s="1" t="s">
        <v>23</v>
      </c>
      <c r="G120" s="1" t="s">
        <v>24</v>
      </c>
      <c r="H120" s="1">
        <v>180000</v>
      </c>
      <c r="I120" s="1">
        <v>42</v>
      </c>
      <c r="J120" s="4">
        <f>H120*I120</f>
        <v>7560000</v>
      </c>
    </row>
    <row r="121" spans="1:10" outlineLevel="2">
      <c r="A121" s="7">
        <v>39658</v>
      </c>
      <c r="B121" s="1">
        <v>130</v>
      </c>
      <c r="C121" s="1" t="s">
        <v>16</v>
      </c>
      <c r="D121" s="1">
        <v>1972008</v>
      </c>
      <c r="E121" s="1" t="s">
        <v>20</v>
      </c>
      <c r="F121" s="1" t="s">
        <v>23</v>
      </c>
      <c r="G121" s="1" t="s">
        <v>24</v>
      </c>
      <c r="H121" s="1">
        <v>180000</v>
      </c>
      <c r="I121" s="1">
        <v>15</v>
      </c>
      <c r="J121" s="4">
        <f>H121*I121</f>
        <v>2700000</v>
      </c>
    </row>
    <row r="122" spans="1:10" outlineLevel="2">
      <c r="A122" s="7">
        <v>39670</v>
      </c>
      <c r="B122" s="1">
        <v>130</v>
      </c>
      <c r="C122" s="1" t="s">
        <v>16</v>
      </c>
      <c r="D122" s="1">
        <v>1972008</v>
      </c>
      <c r="E122" s="1" t="s">
        <v>20</v>
      </c>
      <c r="F122" s="1" t="s">
        <v>23</v>
      </c>
      <c r="G122" s="1" t="s">
        <v>24</v>
      </c>
      <c r="H122" s="1">
        <v>180000</v>
      </c>
      <c r="I122" s="1">
        <v>25</v>
      </c>
      <c r="J122" s="4">
        <f>H122*I122</f>
        <v>4500000</v>
      </c>
    </row>
    <row r="123" spans="1:10" outlineLevel="2">
      <c r="A123" s="7">
        <v>39550</v>
      </c>
      <c r="B123" s="1">
        <v>140</v>
      </c>
      <c r="C123" s="1" t="s">
        <v>25</v>
      </c>
      <c r="D123" s="1">
        <v>1972015</v>
      </c>
      <c r="E123" s="1" t="s">
        <v>26</v>
      </c>
      <c r="F123" s="1" t="s">
        <v>23</v>
      </c>
      <c r="G123" s="1" t="s">
        <v>24</v>
      </c>
      <c r="H123" s="1">
        <v>180000</v>
      </c>
      <c r="I123" s="1">
        <v>29</v>
      </c>
      <c r="J123" s="4">
        <f>H123*I123</f>
        <v>5220000</v>
      </c>
    </row>
    <row r="124" spans="1:10" outlineLevel="2">
      <c r="A124" s="7">
        <v>39563</v>
      </c>
      <c r="B124" s="1">
        <v>140</v>
      </c>
      <c r="C124" s="1" t="s">
        <v>25</v>
      </c>
      <c r="D124" s="1">
        <v>1972015</v>
      </c>
      <c r="E124" s="1" t="s">
        <v>26</v>
      </c>
      <c r="F124" s="1" t="s">
        <v>23</v>
      </c>
      <c r="G124" s="1" t="s">
        <v>24</v>
      </c>
      <c r="H124" s="1">
        <v>180000</v>
      </c>
      <c r="I124" s="1">
        <v>15</v>
      </c>
      <c r="J124" s="4">
        <f>H124*I124</f>
        <v>2700000</v>
      </c>
    </row>
    <row r="125" spans="1:10" outlineLevel="2">
      <c r="A125" s="7">
        <v>39588</v>
      </c>
      <c r="B125" s="1">
        <v>140</v>
      </c>
      <c r="C125" s="1" t="s">
        <v>25</v>
      </c>
      <c r="D125" s="1">
        <v>1972015</v>
      </c>
      <c r="E125" s="1" t="s">
        <v>26</v>
      </c>
      <c r="F125" s="1" t="s">
        <v>23</v>
      </c>
      <c r="G125" s="1" t="s">
        <v>24</v>
      </c>
      <c r="H125" s="1">
        <v>180000</v>
      </c>
      <c r="I125" s="1">
        <v>20</v>
      </c>
      <c r="J125" s="4">
        <f>H125*I125</f>
        <v>3600000</v>
      </c>
    </row>
    <row r="126" spans="1:10" outlineLevel="2">
      <c r="A126" s="7">
        <v>39628</v>
      </c>
      <c r="B126" s="1">
        <v>140</v>
      </c>
      <c r="C126" s="1" t="s">
        <v>25</v>
      </c>
      <c r="D126" s="1">
        <v>1972015</v>
      </c>
      <c r="E126" s="1" t="s">
        <v>26</v>
      </c>
      <c r="F126" s="1" t="s">
        <v>23</v>
      </c>
      <c r="G126" s="1" t="s">
        <v>24</v>
      </c>
      <c r="H126" s="1">
        <v>180000</v>
      </c>
      <c r="I126" s="1">
        <v>2</v>
      </c>
      <c r="J126" s="4">
        <f>H126*I126</f>
        <v>360000</v>
      </c>
    </row>
    <row r="127" spans="1:10" outlineLevel="2">
      <c r="A127" s="7">
        <v>39710</v>
      </c>
      <c r="B127" s="1">
        <v>140</v>
      </c>
      <c r="C127" s="1" t="s">
        <v>25</v>
      </c>
      <c r="D127" s="1">
        <v>1972015</v>
      </c>
      <c r="E127" s="1" t="s">
        <v>26</v>
      </c>
      <c r="F127" s="1" t="s">
        <v>23</v>
      </c>
      <c r="G127" s="1" t="s">
        <v>24</v>
      </c>
      <c r="H127" s="1">
        <v>180000</v>
      </c>
      <c r="I127" s="1">
        <v>45</v>
      </c>
      <c r="J127" s="4">
        <f>H127*I127</f>
        <v>8100000</v>
      </c>
    </row>
    <row r="128" spans="1:10" outlineLevel="1">
      <c r="A128" s="7"/>
      <c r="B128" s="1"/>
      <c r="C128" s="1"/>
      <c r="D128" s="1"/>
      <c r="E128" s="1"/>
      <c r="F128" s="30" t="s">
        <v>126</v>
      </c>
      <c r="G128" s="1"/>
      <c r="H128" s="1"/>
      <c r="I128" s="1">
        <f>SUBTOTAL(9,I106:I127)</f>
        <v>447</v>
      </c>
      <c r="J128" s="4">
        <f>SUBTOTAL(9,J106:J127)</f>
        <v>73950000</v>
      </c>
    </row>
    <row r="129" spans="1:10" outlineLevel="2">
      <c r="A129" s="7">
        <v>39571</v>
      </c>
      <c r="B129" s="1">
        <v>110</v>
      </c>
      <c r="C129" s="1" t="s">
        <v>10</v>
      </c>
      <c r="D129" s="1">
        <v>1975015</v>
      </c>
      <c r="E129" s="1" t="s">
        <v>27</v>
      </c>
      <c r="F129" s="1" t="s">
        <v>36</v>
      </c>
      <c r="G129" s="1" t="s">
        <v>37</v>
      </c>
      <c r="H129" s="1">
        <v>148000</v>
      </c>
      <c r="I129" s="1">
        <v>18</v>
      </c>
      <c r="J129" s="4">
        <f>H129*I129</f>
        <v>2664000</v>
      </c>
    </row>
    <row r="130" spans="1:10" outlineLevel="2">
      <c r="A130" s="7">
        <v>39586</v>
      </c>
      <c r="B130" s="1">
        <v>110</v>
      </c>
      <c r="C130" s="1" t="s">
        <v>10</v>
      </c>
      <c r="D130" s="1">
        <v>1975015</v>
      </c>
      <c r="E130" s="1" t="s">
        <v>27</v>
      </c>
      <c r="F130" s="1" t="s">
        <v>36</v>
      </c>
      <c r="G130" s="1" t="s">
        <v>37</v>
      </c>
      <c r="H130" s="1">
        <v>148000</v>
      </c>
      <c r="I130" s="1">
        <v>12</v>
      </c>
      <c r="J130" s="4">
        <f>H130*I130</f>
        <v>1776000</v>
      </c>
    </row>
    <row r="131" spans="1:10" outlineLevel="2">
      <c r="A131" s="7">
        <v>39593</v>
      </c>
      <c r="B131" s="1">
        <v>110</v>
      </c>
      <c r="C131" s="1" t="s">
        <v>10</v>
      </c>
      <c r="D131" s="1">
        <v>1971012</v>
      </c>
      <c r="E131" s="1" t="s">
        <v>11</v>
      </c>
      <c r="F131" s="1" t="s">
        <v>36</v>
      </c>
      <c r="G131" s="1" t="s">
        <v>37</v>
      </c>
      <c r="H131" s="1">
        <v>148000</v>
      </c>
      <c r="I131" s="1">
        <v>4</v>
      </c>
      <c r="J131" s="4">
        <f>H131*I131</f>
        <v>592000</v>
      </c>
    </row>
    <row r="132" spans="1:10" outlineLevel="2">
      <c r="A132" s="7">
        <v>39604</v>
      </c>
      <c r="B132" s="1">
        <v>110</v>
      </c>
      <c r="C132" s="1" t="s">
        <v>10</v>
      </c>
      <c r="D132" s="1">
        <v>1971012</v>
      </c>
      <c r="E132" s="1" t="s">
        <v>11</v>
      </c>
      <c r="F132" s="1" t="s">
        <v>36</v>
      </c>
      <c r="G132" s="1" t="s">
        <v>37</v>
      </c>
      <c r="H132" s="1">
        <v>148000</v>
      </c>
      <c r="I132" s="1">
        <v>12</v>
      </c>
      <c r="J132" s="4">
        <f>H132*I132</f>
        <v>1776000</v>
      </c>
    </row>
    <row r="133" spans="1:10" outlineLevel="2">
      <c r="A133" s="7">
        <v>39617</v>
      </c>
      <c r="B133" s="1">
        <v>110</v>
      </c>
      <c r="C133" s="1" t="s">
        <v>10</v>
      </c>
      <c r="D133" s="1">
        <v>1971012</v>
      </c>
      <c r="E133" s="1" t="s">
        <v>11</v>
      </c>
      <c r="F133" s="1" t="s">
        <v>36</v>
      </c>
      <c r="G133" s="1" t="s">
        <v>37</v>
      </c>
      <c r="H133" s="1">
        <v>148000</v>
      </c>
      <c r="I133" s="1">
        <v>10</v>
      </c>
      <c r="J133" s="4">
        <f>H133*I133</f>
        <v>1480000</v>
      </c>
    </row>
    <row r="134" spans="1:10" outlineLevel="2">
      <c r="A134" s="7">
        <v>39629</v>
      </c>
      <c r="B134" s="1">
        <v>110</v>
      </c>
      <c r="C134" s="1" t="s">
        <v>10</v>
      </c>
      <c r="D134" s="1">
        <v>1971012</v>
      </c>
      <c r="E134" s="1" t="s">
        <v>11</v>
      </c>
      <c r="F134" s="1" t="s">
        <v>36</v>
      </c>
      <c r="G134" s="1" t="s">
        <v>37</v>
      </c>
      <c r="H134" s="1">
        <v>148000</v>
      </c>
      <c r="I134" s="1">
        <v>14</v>
      </c>
      <c r="J134" s="4">
        <f>H134*I134</f>
        <v>2072000</v>
      </c>
    </row>
    <row r="135" spans="1:10" outlineLevel="2">
      <c r="A135" s="7">
        <v>39665</v>
      </c>
      <c r="B135" s="1">
        <v>110</v>
      </c>
      <c r="C135" s="1" t="s">
        <v>10</v>
      </c>
      <c r="D135" s="1">
        <v>1971012</v>
      </c>
      <c r="E135" s="1" t="s">
        <v>11</v>
      </c>
      <c r="F135" s="1" t="s">
        <v>36</v>
      </c>
      <c r="G135" s="1" t="s">
        <v>37</v>
      </c>
      <c r="H135" s="1">
        <v>148000</v>
      </c>
      <c r="I135" s="1">
        <v>9</v>
      </c>
      <c r="J135" s="4">
        <f>H135*I135</f>
        <v>1332000</v>
      </c>
    </row>
    <row r="136" spans="1:10" outlineLevel="2">
      <c r="A136" s="7">
        <v>39611</v>
      </c>
      <c r="B136" s="1">
        <v>120</v>
      </c>
      <c r="C136" s="1" t="s">
        <v>30</v>
      </c>
      <c r="D136" s="1">
        <v>1975031</v>
      </c>
      <c r="E136" s="1" t="s">
        <v>31</v>
      </c>
      <c r="F136" s="1" t="s">
        <v>36</v>
      </c>
      <c r="G136" s="1" t="s">
        <v>37</v>
      </c>
      <c r="H136" s="1">
        <v>185000</v>
      </c>
      <c r="I136" s="1">
        <v>14</v>
      </c>
      <c r="J136" s="4">
        <f>H136*I136</f>
        <v>2590000</v>
      </c>
    </row>
    <row r="137" spans="1:10" outlineLevel="2">
      <c r="A137" s="7">
        <v>39584</v>
      </c>
      <c r="B137" s="1">
        <v>130</v>
      </c>
      <c r="C137" s="1" t="s">
        <v>16</v>
      </c>
      <c r="D137" s="1">
        <v>1973002</v>
      </c>
      <c r="E137" s="1" t="s">
        <v>39</v>
      </c>
      <c r="F137" s="1" t="s">
        <v>36</v>
      </c>
      <c r="G137" s="1" t="s">
        <v>37</v>
      </c>
      <c r="H137" s="1">
        <v>148000</v>
      </c>
      <c r="I137" s="1">
        <v>7</v>
      </c>
      <c r="J137" s="4">
        <f>H137*I137</f>
        <v>1036000</v>
      </c>
    </row>
    <row r="138" spans="1:10" outlineLevel="2">
      <c r="A138" s="7">
        <v>39604</v>
      </c>
      <c r="B138" s="1">
        <v>130</v>
      </c>
      <c r="C138" s="1" t="s">
        <v>16</v>
      </c>
      <c r="D138" s="1">
        <v>1973002</v>
      </c>
      <c r="E138" s="1" t="s">
        <v>39</v>
      </c>
      <c r="F138" s="1" t="s">
        <v>36</v>
      </c>
      <c r="G138" s="1" t="s">
        <v>37</v>
      </c>
      <c r="H138" s="1">
        <v>185000</v>
      </c>
      <c r="I138" s="1">
        <v>13</v>
      </c>
      <c r="J138" s="4">
        <f>H138*I138</f>
        <v>2405000</v>
      </c>
    </row>
    <row r="139" spans="1:10" outlineLevel="2">
      <c r="A139" s="7">
        <v>39556</v>
      </c>
      <c r="B139" s="1">
        <v>140</v>
      </c>
      <c r="C139" s="1" t="s">
        <v>34</v>
      </c>
      <c r="D139" s="1">
        <v>1973021</v>
      </c>
      <c r="E139" s="1" t="s">
        <v>35</v>
      </c>
      <c r="F139" s="1" t="s">
        <v>36</v>
      </c>
      <c r="G139" s="1" t="s">
        <v>37</v>
      </c>
      <c r="H139" s="1">
        <v>185000</v>
      </c>
      <c r="I139" s="1">
        <v>15</v>
      </c>
      <c r="J139" s="4">
        <f>H139*I139</f>
        <v>2775000</v>
      </c>
    </row>
    <row r="140" spans="1:10" outlineLevel="2">
      <c r="A140" s="7">
        <v>39617</v>
      </c>
      <c r="B140" s="1">
        <v>140</v>
      </c>
      <c r="C140" s="1" t="s">
        <v>34</v>
      </c>
      <c r="D140" s="1">
        <v>1973021</v>
      </c>
      <c r="E140" s="1" t="s">
        <v>35</v>
      </c>
      <c r="F140" s="1" t="s">
        <v>36</v>
      </c>
      <c r="G140" s="1" t="s">
        <v>37</v>
      </c>
      <c r="H140" s="1">
        <v>185000</v>
      </c>
      <c r="I140" s="1">
        <v>12</v>
      </c>
      <c r="J140" s="4">
        <f>H140*I140</f>
        <v>2220000</v>
      </c>
    </row>
    <row r="141" spans="1:10" outlineLevel="1">
      <c r="A141" s="7"/>
      <c r="B141" s="1"/>
      <c r="C141" s="1"/>
      <c r="D141" s="1"/>
      <c r="E141" s="1"/>
      <c r="F141" s="30" t="s">
        <v>127</v>
      </c>
      <c r="G141" s="1"/>
      <c r="H141" s="1"/>
      <c r="I141" s="1">
        <f>SUBTOTAL(9,I129:I140)</f>
        <v>140</v>
      </c>
      <c r="J141" s="4">
        <f>SUBTOTAL(9,J129:J140)</f>
        <v>22718000</v>
      </c>
    </row>
    <row r="142" spans="1:10" outlineLevel="2">
      <c r="A142" s="7">
        <v>39642</v>
      </c>
      <c r="B142" s="1">
        <v>110</v>
      </c>
      <c r="C142" s="1" t="s">
        <v>10</v>
      </c>
      <c r="D142" s="1">
        <v>1975015</v>
      </c>
      <c r="E142" s="1" t="s">
        <v>27</v>
      </c>
      <c r="F142" s="1" t="s">
        <v>47</v>
      </c>
      <c r="G142" s="1" t="s">
        <v>46</v>
      </c>
      <c r="H142" s="1">
        <v>168000</v>
      </c>
      <c r="I142" s="1">
        <v>13</v>
      </c>
      <c r="J142" s="4">
        <f>H142*I142</f>
        <v>2184000</v>
      </c>
    </row>
    <row r="143" spans="1:10" outlineLevel="2">
      <c r="A143" s="7">
        <v>39716</v>
      </c>
      <c r="B143" s="1">
        <v>110</v>
      </c>
      <c r="C143" s="1" t="s">
        <v>10</v>
      </c>
      <c r="D143" s="1">
        <v>1971012</v>
      </c>
      <c r="E143" s="1" t="s">
        <v>11</v>
      </c>
      <c r="F143" s="1" t="s">
        <v>47</v>
      </c>
      <c r="G143" s="1" t="s">
        <v>46</v>
      </c>
      <c r="H143" s="1">
        <v>168000</v>
      </c>
      <c r="I143" s="1">
        <v>3</v>
      </c>
      <c r="J143" s="4">
        <f>H143*I143</f>
        <v>504000</v>
      </c>
    </row>
    <row r="144" spans="1:10" outlineLevel="2">
      <c r="A144" s="7">
        <v>39718</v>
      </c>
      <c r="B144" s="1">
        <v>110</v>
      </c>
      <c r="C144" s="1" t="s">
        <v>10</v>
      </c>
      <c r="D144" s="1">
        <v>1975015</v>
      </c>
      <c r="E144" s="1" t="s">
        <v>27</v>
      </c>
      <c r="F144" s="1" t="s">
        <v>47</v>
      </c>
      <c r="G144" s="1" t="s">
        <v>46</v>
      </c>
      <c r="H144" s="1">
        <v>168000</v>
      </c>
      <c r="I144" s="1">
        <v>5</v>
      </c>
      <c r="J144" s="4">
        <f>H144*I144</f>
        <v>840000</v>
      </c>
    </row>
    <row r="145" spans="1:10" outlineLevel="2">
      <c r="A145" s="7">
        <v>39719</v>
      </c>
      <c r="B145" s="1">
        <v>110</v>
      </c>
      <c r="C145" s="1" t="s">
        <v>10</v>
      </c>
      <c r="D145" s="1">
        <v>1971012</v>
      </c>
      <c r="E145" s="1" t="s">
        <v>11</v>
      </c>
      <c r="F145" s="1" t="s">
        <v>47</v>
      </c>
      <c r="G145" s="1" t="s">
        <v>46</v>
      </c>
      <c r="H145" s="1">
        <v>168000</v>
      </c>
      <c r="I145" s="1">
        <v>18</v>
      </c>
      <c r="J145" s="4">
        <f>H145*I145</f>
        <v>3024000</v>
      </c>
    </row>
    <row r="146" spans="1:10" outlineLevel="2">
      <c r="A146" s="7">
        <v>39641</v>
      </c>
      <c r="B146" s="1">
        <v>120</v>
      </c>
      <c r="C146" s="1" t="s">
        <v>30</v>
      </c>
      <c r="D146" s="1">
        <v>1978020</v>
      </c>
      <c r="E146" s="1" t="s">
        <v>38</v>
      </c>
      <c r="F146" s="1" t="s">
        <v>47</v>
      </c>
      <c r="G146" s="1" t="s">
        <v>46</v>
      </c>
      <c r="H146" s="1">
        <v>200000</v>
      </c>
      <c r="I146" s="1">
        <v>7</v>
      </c>
      <c r="J146" s="4">
        <f>H146*I146</f>
        <v>1400000</v>
      </c>
    </row>
    <row r="147" spans="1:10" outlineLevel="2">
      <c r="A147" s="7">
        <v>39680</v>
      </c>
      <c r="B147" s="1">
        <v>120</v>
      </c>
      <c r="C147" s="1" t="s">
        <v>30</v>
      </c>
      <c r="D147" s="1">
        <v>1978020</v>
      </c>
      <c r="E147" s="1" t="s">
        <v>38</v>
      </c>
      <c r="F147" s="1" t="s">
        <v>47</v>
      </c>
      <c r="G147" s="1" t="s">
        <v>46</v>
      </c>
      <c r="H147" s="1">
        <v>200000</v>
      </c>
      <c r="I147" s="1">
        <v>25</v>
      </c>
      <c r="J147" s="4">
        <f>H147*I147</f>
        <v>5000000</v>
      </c>
    </row>
    <row r="148" spans="1:10" outlineLevel="2">
      <c r="A148" s="7">
        <v>39639</v>
      </c>
      <c r="B148" s="1">
        <v>130</v>
      </c>
      <c r="C148" s="1" t="s">
        <v>16</v>
      </c>
      <c r="D148" s="1">
        <v>1977004</v>
      </c>
      <c r="E148" s="1" t="s">
        <v>17</v>
      </c>
      <c r="F148" s="1" t="s">
        <v>47</v>
      </c>
      <c r="G148" s="1" t="s">
        <v>46</v>
      </c>
      <c r="H148" s="1">
        <v>200000</v>
      </c>
      <c r="I148" s="1">
        <v>18</v>
      </c>
      <c r="J148" s="4">
        <f>H148*I148</f>
        <v>3600000</v>
      </c>
    </row>
    <row r="149" spans="1:10" outlineLevel="2">
      <c r="A149" s="7">
        <v>39652</v>
      </c>
      <c r="B149" s="1">
        <v>130</v>
      </c>
      <c r="C149" s="1" t="s">
        <v>16</v>
      </c>
      <c r="D149" s="1">
        <v>1973002</v>
      </c>
      <c r="E149" s="1" t="s">
        <v>39</v>
      </c>
      <c r="F149" s="1" t="s">
        <v>47</v>
      </c>
      <c r="G149" s="1" t="s">
        <v>46</v>
      </c>
      <c r="H149" s="1">
        <v>200000</v>
      </c>
      <c r="I149" s="1">
        <v>14</v>
      </c>
      <c r="J149" s="4">
        <f>H149*I149</f>
        <v>2800000</v>
      </c>
    </row>
    <row r="150" spans="1:10" outlineLevel="2">
      <c r="A150" s="7">
        <v>39659</v>
      </c>
      <c r="B150" s="1">
        <v>130</v>
      </c>
      <c r="C150" s="1" t="s">
        <v>16</v>
      </c>
      <c r="D150" s="1">
        <v>1977004</v>
      </c>
      <c r="E150" s="1" t="s">
        <v>17</v>
      </c>
      <c r="F150" s="1" t="s">
        <v>47</v>
      </c>
      <c r="G150" s="1" t="s">
        <v>46</v>
      </c>
      <c r="H150" s="1">
        <v>200000</v>
      </c>
      <c r="I150" s="1">
        <v>13</v>
      </c>
      <c r="J150" s="4">
        <f>H150*I150</f>
        <v>2600000</v>
      </c>
    </row>
    <row r="151" spans="1:10" outlineLevel="2">
      <c r="A151" s="7">
        <v>39680</v>
      </c>
      <c r="B151" s="1">
        <v>130</v>
      </c>
      <c r="C151" s="1" t="s">
        <v>16</v>
      </c>
      <c r="D151" s="1">
        <v>1977004</v>
      </c>
      <c r="E151" s="1" t="s">
        <v>17</v>
      </c>
      <c r="F151" s="1" t="s">
        <v>47</v>
      </c>
      <c r="G151" s="1" t="s">
        <v>46</v>
      </c>
      <c r="H151" s="1">
        <v>200000</v>
      </c>
      <c r="I151" s="1">
        <v>25</v>
      </c>
      <c r="J151" s="4">
        <f>H151*I151</f>
        <v>5000000</v>
      </c>
    </row>
    <row r="152" spans="1:10" outlineLevel="2">
      <c r="A152" s="7">
        <v>39696</v>
      </c>
      <c r="B152" s="1">
        <v>130</v>
      </c>
      <c r="C152" s="1" t="s">
        <v>16</v>
      </c>
      <c r="D152" s="1">
        <v>1973002</v>
      </c>
      <c r="E152" s="1" t="s">
        <v>39</v>
      </c>
      <c r="F152" s="1" t="s">
        <v>47</v>
      </c>
      <c r="G152" s="1" t="s">
        <v>46</v>
      </c>
      <c r="H152" s="1">
        <v>200000</v>
      </c>
      <c r="I152" s="1">
        <v>20</v>
      </c>
      <c r="J152" s="4">
        <f>H152*I152</f>
        <v>4000000</v>
      </c>
    </row>
    <row r="153" spans="1:10" outlineLevel="2">
      <c r="A153" s="7">
        <v>39699</v>
      </c>
      <c r="B153" s="1">
        <v>130</v>
      </c>
      <c r="C153" s="1" t="s">
        <v>16</v>
      </c>
      <c r="D153" s="1">
        <v>1973002</v>
      </c>
      <c r="E153" s="1" t="s">
        <v>39</v>
      </c>
      <c r="F153" s="1" t="s">
        <v>47</v>
      </c>
      <c r="G153" s="1" t="s">
        <v>46</v>
      </c>
      <c r="H153" s="1">
        <v>200000</v>
      </c>
      <c r="I153" s="1">
        <v>25</v>
      </c>
      <c r="J153" s="4">
        <f>H153*I153</f>
        <v>5000000</v>
      </c>
    </row>
    <row r="154" spans="1:10" outlineLevel="2">
      <c r="A154" s="7">
        <v>39701</v>
      </c>
      <c r="B154" s="1">
        <v>130</v>
      </c>
      <c r="C154" s="1" t="s">
        <v>16</v>
      </c>
      <c r="D154" s="1">
        <v>1972008</v>
      </c>
      <c r="E154" s="1" t="s">
        <v>20</v>
      </c>
      <c r="F154" s="1" t="s">
        <v>47</v>
      </c>
      <c r="G154" s="1" t="s">
        <v>46</v>
      </c>
      <c r="H154" s="1">
        <v>200000</v>
      </c>
      <c r="I154" s="1">
        <v>3</v>
      </c>
      <c r="J154" s="4">
        <f>H154*I154</f>
        <v>600000</v>
      </c>
    </row>
    <row r="155" spans="1:10" outlineLevel="2">
      <c r="A155" s="7">
        <v>39709</v>
      </c>
      <c r="B155" s="1">
        <v>130</v>
      </c>
      <c r="C155" s="1" t="s">
        <v>16</v>
      </c>
      <c r="D155" s="1">
        <v>1973002</v>
      </c>
      <c r="E155" s="1" t="s">
        <v>39</v>
      </c>
      <c r="F155" s="1" t="s">
        <v>47</v>
      </c>
      <c r="G155" s="1" t="s">
        <v>46</v>
      </c>
      <c r="H155" s="1">
        <v>200000</v>
      </c>
      <c r="I155" s="1">
        <v>60</v>
      </c>
      <c r="J155" s="4">
        <f>H155*I155</f>
        <v>12000000</v>
      </c>
    </row>
    <row r="156" spans="1:10" outlineLevel="2">
      <c r="A156" s="7">
        <v>39719</v>
      </c>
      <c r="B156" s="1">
        <v>130</v>
      </c>
      <c r="C156" s="1" t="s">
        <v>16</v>
      </c>
      <c r="D156" s="1">
        <v>1977004</v>
      </c>
      <c r="E156" s="1" t="s">
        <v>17</v>
      </c>
      <c r="F156" s="1" t="s">
        <v>47</v>
      </c>
      <c r="G156" s="1" t="s">
        <v>46</v>
      </c>
      <c r="H156" s="1">
        <v>168000</v>
      </c>
      <c r="I156" s="10">
        <v>3</v>
      </c>
      <c r="J156" s="12">
        <f>H156*I156</f>
        <v>504000</v>
      </c>
    </row>
    <row r="157" spans="1:10" outlineLevel="2">
      <c r="A157" s="7">
        <v>39639</v>
      </c>
      <c r="B157" s="1">
        <v>140</v>
      </c>
      <c r="C157" s="1" t="s">
        <v>25</v>
      </c>
      <c r="D157" s="1">
        <v>1972015</v>
      </c>
      <c r="E157" s="1" t="s">
        <v>26</v>
      </c>
      <c r="F157" s="1" t="s">
        <v>47</v>
      </c>
      <c r="G157" s="1" t="s">
        <v>46</v>
      </c>
      <c r="H157" s="1">
        <v>200000</v>
      </c>
      <c r="I157" s="1">
        <v>5</v>
      </c>
      <c r="J157" s="4">
        <f>H157*I157</f>
        <v>1000000</v>
      </c>
    </row>
    <row r="158" spans="1:10" ht="14.25" outlineLevel="2" thickBot="1">
      <c r="A158" s="7">
        <v>39666</v>
      </c>
      <c r="B158" s="1">
        <v>140</v>
      </c>
      <c r="C158" s="1" t="s">
        <v>34</v>
      </c>
      <c r="D158" s="1">
        <v>1973021</v>
      </c>
      <c r="E158" s="1" t="s">
        <v>35</v>
      </c>
      <c r="F158" s="2" t="s">
        <v>47</v>
      </c>
      <c r="G158" s="2" t="s">
        <v>46</v>
      </c>
      <c r="H158" s="1">
        <v>200000</v>
      </c>
      <c r="I158" s="1">
        <v>9</v>
      </c>
      <c r="J158" s="4">
        <f>H158*I158</f>
        <v>1800000</v>
      </c>
    </row>
    <row r="159" spans="1:10" outlineLevel="2">
      <c r="A159" s="7">
        <v>39675</v>
      </c>
      <c r="B159" s="1">
        <v>140</v>
      </c>
      <c r="C159" s="1" t="s">
        <v>25</v>
      </c>
      <c r="D159" s="1">
        <v>1972015</v>
      </c>
      <c r="E159" s="1" t="s">
        <v>26</v>
      </c>
      <c r="F159" s="1" t="s">
        <v>47</v>
      </c>
      <c r="G159" s="1" t="s">
        <v>46</v>
      </c>
      <c r="H159" s="1">
        <v>200000</v>
      </c>
      <c r="I159" s="1">
        <v>45</v>
      </c>
      <c r="J159" s="4">
        <f>H159*I159</f>
        <v>9000000</v>
      </c>
    </row>
    <row r="160" spans="1:10" ht="14.25" outlineLevel="2" thickBot="1">
      <c r="A160" s="8">
        <v>39682</v>
      </c>
      <c r="B160" s="1">
        <v>140</v>
      </c>
      <c r="C160" s="1" t="s">
        <v>25</v>
      </c>
      <c r="D160" s="2">
        <v>1972015</v>
      </c>
      <c r="E160" s="2" t="s">
        <v>26</v>
      </c>
      <c r="F160" s="2" t="s">
        <v>47</v>
      </c>
      <c r="G160" s="2" t="s">
        <v>46</v>
      </c>
      <c r="H160" s="1">
        <v>200000</v>
      </c>
      <c r="I160" s="2">
        <v>25</v>
      </c>
      <c r="J160" s="4">
        <f>H160*I160</f>
        <v>5000000</v>
      </c>
    </row>
    <row r="161" spans="1:10" ht="14.25" outlineLevel="2" thickBot="1">
      <c r="A161" s="8">
        <v>39696</v>
      </c>
      <c r="B161" s="1">
        <v>140</v>
      </c>
      <c r="C161" s="1" t="s">
        <v>34</v>
      </c>
      <c r="D161" s="1">
        <v>1973021</v>
      </c>
      <c r="E161" s="1" t="s">
        <v>35</v>
      </c>
      <c r="F161" s="2" t="s">
        <v>47</v>
      </c>
      <c r="G161" s="2" t="s">
        <v>46</v>
      </c>
      <c r="H161" s="1">
        <v>200000</v>
      </c>
      <c r="I161" s="9">
        <v>25</v>
      </c>
      <c r="J161" s="11">
        <f>H161*I161</f>
        <v>5000000</v>
      </c>
    </row>
    <row r="162" spans="1:10" outlineLevel="1">
      <c r="A162" s="31"/>
      <c r="B162" s="32"/>
      <c r="C162" s="32"/>
      <c r="D162" s="32"/>
      <c r="E162" s="32"/>
      <c r="F162" s="33" t="s">
        <v>128</v>
      </c>
      <c r="G162" s="32"/>
      <c r="H162" s="32"/>
      <c r="I162" s="32">
        <f>SUBTOTAL(9,I142:I161)</f>
        <v>361</v>
      </c>
      <c r="J162" s="32">
        <f>SUBTOTAL(9,J142:J161)</f>
        <v>70856000</v>
      </c>
    </row>
    <row r="163" spans="1:10">
      <c r="A163" s="31"/>
      <c r="B163" s="32"/>
      <c r="C163" s="32"/>
      <c r="D163" s="32"/>
      <c r="E163" s="32"/>
      <c r="F163" s="33" t="s">
        <v>129</v>
      </c>
      <c r="G163" s="32"/>
      <c r="H163" s="32"/>
      <c r="I163" s="32">
        <f>SUBTOTAL(9,I4:I161)</f>
        <v>3025</v>
      </c>
      <c r="J163" s="32">
        <f>SUBTOTAL(9,J4:J161)</f>
        <v>258035000</v>
      </c>
    </row>
  </sheetData>
  <sortState ref="A4:J150">
    <sortCondition ref="F3"/>
  </sortState>
  <phoneticPr fontId="1"/>
  <pageMargins left="0.7" right="0.7" top="0.75" bottom="0.75" header="0.3" footer="0.3"/>
  <pageSetup paperSize="9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3.5"/>
  <cols>
    <col min="1" max="1" width="18.875" style="13" customWidth="1"/>
    <col min="2" max="7" width="6.625" style="13" customWidth="1"/>
    <col min="8" max="8" width="7.625" style="13" customWidth="1"/>
    <col min="9" max="14" width="6.625" style="13" customWidth="1"/>
    <col min="15" max="16" width="7.625" style="13" customWidth="1"/>
    <col min="17" max="230" width="9" style="13"/>
    <col min="231" max="231" width="3.625" style="13" customWidth="1"/>
    <col min="232" max="232" width="18.875" style="13" customWidth="1"/>
    <col min="233" max="238" width="6.625" style="13" customWidth="1"/>
    <col min="239" max="239" width="7.625" style="13" customWidth="1"/>
    <col min="240" max="245" width="6.625" style="13" customWidth="1"/>
    <col min="246" max="247" width="7.625" style="13" customWidth="1"/>
    <col min="248" max="486" width="9" style="13"/>
    <col min="487" max="487" width="3.625" style="13" customWidth="1"/>
    <col min="488" max="488" width="18.875" style="13" customWidth="1"/>
    <col min="489" max="494" width="6.625" style="13" customWidth="1"/>
    <col min="495" max="495" width="7.625" style="13" customWidth="1"/>
    <col min="496" max="501" width="6.625" style="13" customWidth="1"/>
    <col min="502" max="503" width="7.625" style="13" customWidth="1"/>
    <col min="504" max="742" width="9" style="13"/>
    <col min="743" max="743" width="3.625" style="13" customWidth="1"/>
    <col min="744" max="744" width="18.875" style="13" customWidth="1"/>
    <col min="745" max="750" width="6.625" style="13" customWidth="1"/>
    <col min="751" max="751" width="7.625" style="13" customWidth="1"/>
    <col min="752" max="757" width="6.625" style="13" customWidth="1"/>
    <col min="758" max="759" width="7.625" style="13" customWidth="1"/>
    <col min="760" max="998" width="9" style="13"/>
    <col min="999" max="999" width="3.625" style="13" customWidth="1"/>
    <col min="1000" max="1000" width="18.875" style="13" customWidth="1"/>
    <col min="1001" max="1006" width="6.625" style="13" customWidth="1"/>
    <col min="1007" max="1007" width="7.625" style="13" customWidth="1"/>
    <col min="1008" max="1013" width="6.625" style="13" customWidth="1"/>
    <col min="1014" max="1015" width="7.625" style="13" customWidth="1"/>
    <col min="1016" max="1254" width="9" style="13"/>
    <col min="1255" max="1255" width="3.625" style="13" customWidth="1"/>
    <col min="1256" max="1256" width="18.875" style="13" customWidth="1"/>
    <col min="1257" max="1262" width="6.625" style="13" customWidth="1"/>
    <col min="1263" max="1263" width="7.625" style="13" customWidth="1"/>
    <col min="1264" max="1269" width="6.625" style="13" customWidth="1"/>
    <col min="1270" max="1271" width="7.625" style="13" customWidth="1"/>
    <col min="1272" max="1510" width="9" style="13"/>
    <col min="1511" max="1511" width="3.625" style="13" customWidth="1"/>
    <col min="1512" max="1512" width="18.875" style="13" customWidth="1"/>
    <col min="1513" max="1518" width="6.625" style="13" customWidth="1"/>
    <col min="1519" max="1519" width="7.625" style="13" customWidth="1"/>
    <col min="1520" max="1525" width="6.625" style="13" customWidth="1"/>
    <col min="1526" max="1527" width="7.625" style="13" customWidth="1"/>
    <col min="1528" max="1766" width="9" style="13"/>
    <col min="1767" max="1767" width="3.625" style="13" customWidth="1"/>
    <col min="1768" max="1768" width="18.875" style="13" customWidth="1"/>
    <col min="1769" max="1774" width="6.625" style="13" customWidth="1"/>
    <col min="1775" max="1775" width="7.625" style="13" customWidth="1"/>
    <col min="1776" max="1781" width="6.625" style="13" customWidth="1"/>
    <col min="1782" max="1783" width="7.625" style="13" customWidth="1"/>
    <col min="1784" max="2022" width="9" style="13"/>
    <col min="2023" max="2023" width="3.625" style="13" customWidth="1"/>
    <col min="2024" max="2024" width="18.875" style="13" customWidth="1"/>
    <col min="2025" max="2030" width="6.625" style="13" customWidth="1"/>
    <col min="2031" max="2031" width="7.625" style="13" customWidth="1"/>
    <col min="2032" max="2037" width="6.625" style="13" customWidth="1"/>
    <col min="2038" max="2039" width="7.625" style="13" customWidth="1"/>
    <col min="2040" max="2278" width="9" style="13"/>
    <col min="2279" max="2279" width="3.625" style="13" customWidth="1"/>
    <col min="2280" max="2280" width="18.875" style="13" customWidth="1"/>
    <col min="2281" max="2286" width="6.625" style="13" customWidth="1"/>
    <col min="2287" max="2287" width="7.625" style="13" customWidth="1"/>
    <col min="2288" max="2293" width="6.625" style="13" customWidth="1"/>
    <col min="2294" max="2295" width="7.625" style="13" customWidth="1"/>
    <col min="2296" max="2534" width="9" style="13"/>
    <col min="2535" max="2535" width="3.625" style="13" customWidth="1"/>
    <col min="2536" max="2536" width="18.875" style="13" customWidth="1"/>
    <col min="2537" max="2542" width="6.625" style="13" customWidth="1"/>
    <col min="2543" max="2543" width="7.625" style="13" customWidth="1"/>
    <col min="2544" max="2549" width="6.625" style="13" customWidth="1"/>
    <col min="2550" max="2551" width="7.625" style="13" customWidth="1"/>
    <col min="2552" max="2790" width="9" style="13"/>
    <col min="2791" max="2791" width="3.625" style="13" customWidth="1"/>
    <col min="2792" max="2792" width="18.875" style="13" customWidth="1"/>
    <col min="2793" max="2798" width="6.625" style="13" customWidth="1"/>
    <col min="2799" max="2799" width="7.625" style="13" customWidth="1"/>
    <col min="2800" max="2805" width="6.625" style="13" customWidth="1"/>
    <col min="2806" max="2807" width="7.625" style="13" customWidth="1"/>
    <col min="2808" max="3046" width="9" style="13"/>
    <col min="3047" max="3047" width="3.625" style="13" customWidth="1"/>
    <col min="3048" max="3048" width="18.875" style="13" customWidth="1"/>
    <col min="3049" max="3054" width="6.625" style="13" customWidth="1"/>
    <col min="3055" max="3055" width="7.625" style="13" customWidth="1"/>
    <col min="3056" max="3061" width="6.625" style="13" customWidth="1"/>
    <col min="3062" max="3063" width="7.625" style="13" customWidth="1"/>
    <col min="3064" max="3302" width="9" style="13"/>
    <col min="3303" max="3303" width="3.625" style="13" customWidth="1"/>
    <col min="3304" max="3304" width="18.875" style="13" customWidth="1"/>
    <col min="3305" max="3310" width="6.625" style="13" customWidth="1"/>
    <col min="3311" max="3311" width="7.625" style="13" customWidth="1"/>
    <col min="3312" max="3317" width="6.625" style="13" customWidth="1"/>
    <col min="3318" max="3319" width="7.625" style="13" customWidth="1"/>
    <col min="3320" max="3558" width="9" style="13"/>
    <col min="3559" max="3559" width="3.625" style="13" customWidth="1"/>
    <col min="3560" max="3560" width="18.875" style="13" customWidth="1"/>
    <col min="3561" max="3566" width="6.625" style="13" customWidth="1"/>
    <col min="3567" max="3567" width="7.625" style="13" customWidth="1"/>
    <col min="3568" max="3573" width="6.625" style="13" customWidth="1"/>
    <col min="3574" max="3575" width="7.625" style="13" customWidth="1"/>
    <col min="3576" max="3814" width="9" style="13"/>
    <col min="3815" max="3815" width="3.625" style="13" customWidth="1"/>
    <col min="3816" max="3816" width="18.875" style="13" customWidth="1"/>
    <col min="3817" max="3822" width="6.625" style="13" customWidth="1"/>
    <col min="3823" max="3823" width="7.625" style="13" customWidth="1"/>
    <col min="3824" max="3829" width="6.625" style="13" customWidth="1"/>
    <col min="3830" max="3831" width="7.625" style="13" customWidth="1"/>
    <col min="3832" max="4070" width="9" style="13"/>
    <col min="4071" max="4071" width="3.625" style="13" customWidth="1"/>
    <col min="4072" max="4072" width="18.875" style="13" customWidth="1"/>
    <col min="4073" max="4078" width="6.625" style="13" customWidth="1"/>
    <col min="4079" max="4079" width="7.625" style="13" customWidth="1"/>
    <col min="4080" max="4085" width="6.625" style="13" customWidth="1"/>
    <col min="4086" max="4087" width="7.625" style="13" customWidth="1"/>
    <col min="4088" max="4326" width="9" style="13"/>
    <col min="4327" max="4327" width="3.625" style="13" customWidth="1"/>
    <col min="4328" max="4328" width="18.875" style="13" customWidth="1"/>
    <col min="4329" max="4334" width="6.625" style="13" customWidth="1"/>
    <col min="4335" max="4335" width="7.625" style="13" customWidth="1"/>
    <col min="4336" max="4341" width="6.625" style="13" customWidth="1"/>
    <col min="4342" max="4343" width="7.625" style="13" customWidth="1"/>
    <col min="4344" max="4582" width="9" style="13"/>
    <col min="4583" max="4583" width="3.625" style="13" customWidth="1"/>
    <col min="4584" max="4584" width="18.875" style="13" customWidth="1"/>
    <col min="4585" max="4590" width="6.625" style="13" customWidth="1"/>
    <col min="4591" max="4591" width="7.625" style="13" customWidth="1"/>
    <col min="4592" max="4597" width="6.625" style="13" customWidth="1"/>
    <col min="4598" max="4599" width="7.625" style="13" customWidth="1"/>
    <col min="4600" max="4838" width="9" style="13"/>
    <col min="4839" max="4839" width="3.625" style="13" customWidth="1"/>
    <col min="4840" max="4840" width="18.875" style="13" customWidth="1"/>
    <col min="4841" max="4846" width="6.625" style="13" customWidth="1"/>
    <col min="4847" max="4847" width="7.625" style="13" customWidth="1"/>
    <col min="4848" max="4853" width="6.625" style="13" customWidth="1"/>
    <col min="4854" max="4855" width="7.625" style="13" customWidth="1"/>
    <col min="4856" max="5094" width="9" style="13"/>
    <col min="5095" max="5095" width="3.625" style="13" customWidth="1"/>
    <col min="5096" max="5096" width="18.875" style="13" customWidth="1"/>
    <col min="5097" max="5102" width="6.625" style="13" customWidth="1"/>
    <col min="5103" max="5103" width="7.625" style="13" customWidth="1"/>
    <col min="5104" max="5109" width="6.625" style="13" customWidth="1"/>
    <col min="5110" max="5111" width="7.625" style="13" customWidth="1"/>
    <col min="5112" max="5350" width="9" style="13"/>
    <col min="5351" max="5351" width="3.625" style="13" customWidth="1"/>
    <col min="5352" max="5352" width="18.875" style="13" customWidth="1"/>
    <col min="5353" max="5358" width="6.625" style="13" customWidth="1"/>
    <col min="5359" max="5359" width="7.625" style="13" customWidth="1"/>
    <col min="5360" max="5365" width="6.625" style="13" customWidth="1"/>
    <col min="5366" max="5367" width="7.625" style="13" customWidth="1"/>
    <col min="5368" max="5606" width="9" style="13"/>
    <col min="5607" max="5607" width="3.625" style="13" customWidth="1"/>
    <col min="5608" max="5608" width="18.875" style="13" customWidth="1"/>
    <col min="5609" max="5614" width="6.625" style="13" customWidth="1"/>
    <col min="5615" max="5615" width="7.625" style="13" customWidth="1"/>
    <col min="5616" max="5621" width="6.625" style="13" customWidth="1"/>
    <col min="5622" max="5623" width="7.625" style="13" customWidth="1"/>
    <col min="5624" max="5862" width="9" style="13"/>
    <col min="5863" max="5863" width="3.625" style="13" customWidth="1"/>
    <col min="5864" max="5864" width="18.875" style="13" customWidth="1"/>
    <col min="5865" max="5870" width="6.625" style="13" customWidth="1"/>
    <col min="5871" max="5871" width="7.625" style="13" customWidth="1"/>
    <col min="5872" max="5877" width="6.625" style="13" customWidth="1"/>
    <col min="5878" max="5879" width="7.625" style="13" customWidth="1"/>
    <col min="5880" max="6118" width="9" style="13"/>
    <col min="6119" max="6119" width="3.625" style="13" customWidth="1"/>
    <col min="6120" max="6120" width="18.875" style="13" customWidth="1"/>
    <col min="6121" max="6126" width="6.625" style="13" customWidth="1"/>
    <col min="6127" max="6127" width="7.625" style="13" customWidth="1"/>
    <col min="6128" max="6133" width="6.625" style="13" customWidth="1"/>
    <col min="6134" max="6135" width="7.625" style="13" customWidth="1"/>
    <col min="6136" max="6374" width="9" style="13"/>
    <col min="6375" max="6375" width="3.625" style="13" customWidth="1"/>
    <col min="6376" max="6376" width="18.875" style="13" customWidth="1"/>
    <col min="6377" max="6382" width="6.625" style="13" customWidth="1"/>
    <col min="6383" max="6383" width="7.625" style="13" customWidth="1"/>
    <col min="6384" max="6389" width="6.625" style="13" customWidth="1"/>
    <col min="6390" max="6391" width="7.625" style="13" customWidth="1"/>
    <col min="6392" max="6630" width="9" style="13"/>
    <col min="6631" max="6631" width="3.625" style="13" customWidth="1"/>
    <col min="6632" max="6632" width="18.875" style="13" customWidth="1"/>
    <col min="6633" max="6638" width="6.625" style="13" customWidth="1"/>
    <col min="6639" max="6639" width="7.625" style="13" customWidth="1"/>
    <col min="6640" max="6645" width="6.625" style="13" customWidth="1"/>
    <col min="6646" max="6647" width="7.625" style="13" customWidth="1"/>
    <col min="6648" max="6886" width="9" style="13"/>
    <col min="6887" max="6887" width="3.625" style="13" customWidth="1"/>
    <col min="6888" max="6888" width="18.875" style="13" customWidth="1"/>
    <col min="6889" max="6894" width="6.625" style="13" customWidth="1"/>
    <col min="6895" max="6895" width="7.625" style="13" customWidth="1"/>
    <col min="6896" max="6901" width="6.625" style="13" customWidth="1"/>
    <col min="6902" max="6903" width="7.625" style="13" customWidth="1"/>
    <col min="6904" max="7142" width="9" style="13"/>
    <col min="7143" max="7143" width="3.625" style="13" customWidth="1"/>
    <col min="7144" max="7144" width="18.875" style="13" customWidth="1"/>
    <col min="7145" max="7150" width="6.625" style="13" customWidth="1"/>
    <col min="7151" max="7151" width="7.625" style="13" customWidth="1"/>
    <col min="7152" max="7157" width="6.625" style="13" customWidth="1"/>
    <col min="7158" max="7159" width="7.625" style="13" customWidth="1"/>
    <col min="7160" max="7398" width="9" style="13"/>
    <col min="7399" max="7399" width="3.625" style="13" customWidth="1"/>
    <col min="7400" max="7400" width="18.875" style="13" customWidth="1"/>
    <col min="7401" max="7406" width="6.625" style="13" customWidth="1"/>
    <col min="7407" max="7407" width="7.625" style="13" customWidth="1"/>
    <col min="7408" max="7413" width="6.625" style="13" customWidth="1"/>
    <col min="7414" max="7415" width="7.625" style="13" customWidth="1"/>
    <col min="7416" max="7654" width="9" style="13"/>
    <col min="7655" max="7655" width="3.625" style="13" customWidth="1"/>
    <col min="7656" max="7656" width="18.875" style="13" customWidth="1"/>
    <col min="7657" max="7662" width="6.625" style="13" customWidth="1"/>
    <col min="7663" max="7663" width="7.625" style="13" customWidth="1"/>
    <col min="7664" max="7669" width="6.625" style="13" customWidth="1"/>
    <col min="7670" max="7671" width="7.625" style="13" customWidth="1"/>
    <col min="7672" max="7910" width="9" style="13"/>
    <col min="7911" max="7911" width="3.625" style="13" customWidth="1"/>
    <col min="7912" max="7912" width="18.875" style="13" customWidth="1"/>
    <col min="7913" max="7918" width="6.625" style="13" customWidth="1"/>
    <col min="7919" max="7919" width="7.625" style="13" customWidth="1"/>
    <col min="7920" max="7925" width="6.625" style="13" customWidth="1"/>
    <col min="7926" max="7927" width="7.625" style="13" customWidth="1"/>
    <col min="7928" max="8166" width="9" style="13"/>
    <col min="8167" max="8167" width="3.625" style="13" customWidth="1"/>
    <col min="8168" max="8168" width="18.875" style="13" customWidth="1"/>
    <col min="8169" max="8174" width="6.625" style="13" customWidth="1"/>
    <col min="8175" max="8175" width="7.625" style="13" customWidth="1"/>
    <col min="8176" max="8181" width="6.625" style="13" customWidth="1"/>
    <col min="8182" max="8183" width="7.625" style="13" customWidth="1"/>
    <col min="8184" max="8422" width="9" style="13"/>
    <col min="8423" max="8423" width="3.625" style="13" customWidth="1"/>
    <col min="8424" max="8424" width="18.875" style="13" customWidth="1"/>
    <col min="8425" max="8430" width="6.625" style="13" customWidth="1"/>
    <col min="8431" max="8431" width="7.625" style="13" customWidth="1"/>
    <col min="8432" max="8437" width="6.625" style="13" customWidth="1"/>
    <col min="8438" max="8439" width="7.625" style="13" customWidth="1"/>
    <col min="8440" max="8678" width="9" style="13"/>
    <col min="8679" max="8679" width="3.625" style="13" customWidth="1"/>
    <col min="8680" max="8680" width="18.875" style="13" customWidth="1"/>
    <col min="8681" max="8686" width="6.625" style="13" customWidth="1"/>
    <col min="8687" max="8687" width="7.625" style="13" customWidth="1"/>
    <col min="8688" max="8693" width="6.625" style="13" customWidth="1"/>
    <col min="8694" max="8695" width="7.625" style="13" customWidth="1"/>
    <col min="8696" max="8934" width="9" style="13"/>
    <col min="8935" max="8935" width="3.625" style="13" customWidth="1"/>
    <col min="8936" max="8936" width="18.875" style="13" customWidth="1"/>
    <col min="8937" max="8942" width="6.625" style="13" customWidth="1"/>
    <col min="8943" max="8943" width="7.625" style="13" customWidth="1"/>
    <col min="8944" max="8949" width="6.625" style="13" customWidth="1"/>
    <col min="8950" max="8951" width="7.625" style="13" customWidth="1"/>
    <col min="8952" max="9190" width="9" style="13"/>
    <col min="9191" max="9191" width="3.625" style="13" customWidth="1"/>
    <col min="9192" max="9192" width="18.875" style="13" customWidth="1"/>
    <col min="9193" max="9198" width="6.625" style="13" customWidth="1"/>
    <col min="9199" max="9199" width="7.625" style="13" customWidth="1"/>
    <col min="9200" max="9205" width="6.625" style="13" customWidth="1"/>
    <col min="9206" max="9207" width="7.625" style="13" customWidth="1"/>
    <col min="9208" max="9446" width="9" style="13"/>
    <col min="9447" max="9447" width="3.625" style="13" customWidth="1"/>
    <col min="9448" max="9448" width="18.875" style="13" customWidth="1"/>
    <col min="9449" max="9454" width="6.625" style="13" customWidth="1"/>
    <col min="9455" max="9455" width="7.625" style="13" customWidth="1"/>
    <col min="9456" max="9461" width="6.625" style="13" customWidth="1"/>
    <col min="9462" max="9463" width="7.625" style="13" customWidth="1"/>
    <col min="9464" max="9702" width="9" style="13"/>
    <col min="9703" max="9703" width="3.625" style="13" customWidth="1"/>
    <col min="9704" max="9704" width="18.875" style="13" customWidth="1"/>
    <col min="9705" max="9710" width="6.625" style="13" customWidth="1"/>
    <col min="9711" max="9711" width="7.625" style="13" customWidth="1"/>
    <col min="9712" max="9717" width="6.625" style="13" customWidth="1"/>
    <col min="9718" max="9719" width="7.625" style="13" customWidth="1"/>
    <col min="9720" max="9958" width="9" style="13"/>
    <col min="9959" max="9959" width="3.625" style="13" customWidth="1"/>
    <col min="9960" max="9960" width="18.875" style="13" customWidth="1"/>
    <col min="9961" max="9966" width="6.625" style="13" customWidth="1"/>
    <col min="9967" max="9967" width="7.625" style="13" customWidth="1"/>
    <col min="9968" max="9973" width="6.625" style="13" customWidth="1"/>
    <col min="9974" max="9975" width="7.625" style="13" customWidth="1"/>
    <col min="9976" max="10214" width="9" style="13"/>
    <col min="10215" max="10215" width="3.625" style="13" customWidth="1"/>
    <col min="10216" max="10216" width="18.875" style="13" customWidth="1"/>
    <col min="10217" max="10222" width="6.625" style="13" customWidth="1"/>
    <col min="10223" max="10223" width="7.625" style="13" customWidth="1"/>
    <col min="10224" max="10229" width="6.625" style="13" customWidth="1"/>
    <col min="10230" max="10231" width="7.625" style="13" customWidth="1"/>
    <col min="10232" max="10470" width="9" style="13"/>
    <col min="10471" max="10471" width="3.625" style="13" customWidth="1"/>
    <col min="10472" max="10472" width="18.875" style="13" customWidth="1"/>
    <col min="10473" max="10478" width="6.625" style="13" customWidth="1"/>
    <col min="10479" max="10479" width="7.625" style="13" customWidth="1"/>
    <col min="10480" max="10485" width="6.625" style="13" customWidth="1"/>
    <col min="10486" max="10487" width="7.625" style="13" customWidth="1"/>
    <col min="10488" max="10726" width="9" style="13"/>
    <col min="10727" max="10727" width="3.625" style="13" customWidth="1"/>
    <col min="10728" max="10728" width="18.875" style="13" customWidth="1"/>
    <col min="10729" max="10734" width="6.625" style="13" customWidth="1"/>
    <col min="10735" max="10735" width="7.625" style="13" customWidth="1"/>
    <col min="10736" max="10741" width="6.625" style="13" customWidth="1"/>
    <col min="10742" max="10743" width="7.625" style="13" customWidth="1"/>
    <col min="10744" max="10982" width="9" style="13"/>
    <col min="10983" max="10983" width="3.625" style="13" customWidth="1"/>
    <col min="10984" max="10984" width="18.875" style="13" customWidth="1"/>
    <col min="10985" max="10990" width="6.625" style="13" customWidth="1"/>
    <col min="10991" max="10991" width="7.625" style="13" customWidth="1"/>
    <col min="10992" max="10997" width="6.625" style="13" customWidth="1"/>
    <col min="10998" max="10999" width="7.625" style="13" customWidth="1"/>
    <col min="11000" max="11238" width="9" style="13"/>
    <col min="11239" max="11239" width="3.625" style="13" customWidth="1"/>
    <col min="11240" max="11240" width="18.875" style="13" customWidth="1"/>
    <col min="11241" max="11246" width="6.625" style="13" customWidth="1"/>
    <col min="11247" max="11247" width="7.625" style="13" customWidth="1"/>
    <col min="11248" max="11253" width="6.625" style="13" customWidth="1"/>
    <col min="11254" max="11255" width="7.625" style="13" customWidth="1"/>
    <col min="11256" max="11494" width="9" style="13"/>
    <col min="11495" max="11495" width="3.625" style="13" customWidth="1"/>
    <col min="11496" max="11496" width="18.875" style="13" customWidth="1"/>
    <col min="11497" max="11502" width="6.625" style="13" customWidth="1"/>
    <col min="11503" max="11503" width="7.625" style="13" customWidth="1"/>
    <col min="11504" max="11509" width="6.625" style="13" customWidth="1"/>
    <col min="11510" max="11511" width="7.625" style="13" customWidth="1"/>
    <col min="11512" max="11750" width="9" style="13"/>
    <col min="11751" max="11751" width="3.625" style="13" customWidth="1"/>
    <col min="11752" max="11752" width="18.875" style="13" customWidth="1"/>
    <col min="11753" max="11758" width="6.625" style="13" customWidth="1"/>
    <col min="11759" max="11759" width="7.625" style="13" customWidth="1"/>
    <col min="11760" max="11765" width="6.625" style="13" customWidth="1"/>
    <col min="11766" max="11767" width="7.625" style="13" customWidth="1"/>
    <col min="11768" max="12006" width="9" style="13"/>
    <col min="12007" max="12007" width="3.625" style="13" customWidth="1"/>
    <col min="12008" max="12008" width="18.875" style="13" customWidth="1"/>
    <col min="12009" max="12014" width="6.625" style="13" customWidth="1"/>
    <col min="12015" max="12015" width="7.625" style="13" customWidth="1"/>
    <col min="12016" max="12021" width="6.625" style="13" customWidth="1"/>
    <col min="12022" max="12023" width="7.625" style="13" customWidth="1"/>
    <col min="12024" max="12262" width="9" style="13"/>
    <col min="12263" max="12263" width="3.625" style="13" customWidth="1"/>
    <col min="12264" max="12264" width="18.875" style="13" customWidth="1"/>
    <col min="12265" max="12270" width="6.625" style="13" customWidth="1"/>
    <col min="12271" max="12271" width="7.625" style="13" customWidth="1"/>
    <col min="12272" max="12277" width="6.625" style="13" customWidth="1"/>
    <col min="12278" max="12279" width="7.625" style="13" customWidth="1"/>
    <col min="12280" max="12518" width="9" style="13"/>
    <col min="12519" max="12519" width="3.625" style="13" customWidth="1"/>
    <col min="12520" max="12520" width="18.875" style="13" customWidth="1"/>
    <col min="12521" max="12526" width="6.625" style="13" customWidth="1"/>
    <col min="12527" max="12527" width="7.625" style="13" customWidth="1"/>
    <col min="12528" max="12533" width="6.625" style="13" customWidth="1"/>
    <col min="12534" max="12535" width="7.625" style="13" customWidth="1"/>
    <col min="12536" max="12774" width="9" style="13"/>
    <col min="12775" max="12775" width="3.625" style="13" customWidth="1"/>
    <col min="12776" max="12776" width="18.875" style="13" customWidth="1"/>
    <col min="12777" max="12782" width="6.625" style="13" customWidth="1"/>
    <col min="12783" max="12783" width="7.625" style="13" customWidth="1"/>
    <col min="12784" max="12789" width="6.625" style="13" customWidth="1"/>
    <col min="12790" max="12791" width="7.625" style="13" customWidth="1"/>
    <col min="12792" max="13030" width="9" style="13"/>
    <col min="13031" max="13031" width="3.625" style="13" customWidth="1"/>
    <col min="13032" max="13032" width="18.875" style="13" customWidth="1"/>
    <col min="13033" max="13038" width="6.625" style="13" customWidth="1"/>
    <col min="13039" max="13039" width="7.625" style="13" customWidth="1"/>
    <col min="13040" max="13045" width="6.625" style="13" customWidth="1"/>
    <col min="13046" max="13047" width="7.625" style="13" customWidth="1"/>
    <col min="13048" max="13286" width="9" style="13"/>
    <col min="13287" max="13287" width="3.625" style="13" customWidth="1"/>
    <col min="13288" max="13288" width="18.875" style="13" customWidth="1"/>
    <col min="13289" max="13294" width="6.625" style="13" customWidth="1"/>
    <col min="13295" max="13295" width="7.625" style="13" customWidth="1"/>
    <col min="13296" max="13301" width="6.625" style="13" customWidth="1"/>
    <col min="13302" max="13303" width="7.625" style="13" customWidth="1"/>
    <col min="13304" max="13542" width="9" style="13"/>
    <col min="13543" max="13543" width="3.625" style="13" customWidth="1"/>
    <col min="13544" max="13544" width="18.875" style="13" customWidth="1"/>
    <col min="13545" max="13550" width="6.625" style="13" customWidth="1"/>
    <col min="13551" max="13551" width="7.625" style="13" customWidth="1"/>
    <col min="13552" max="13557" width="6.625" style="13" customWidth="1"/>
    <col min="13558" max="13559" width="7.625" style="13" customWidth="1"/>
    <col min="13560" max="13798" width="9" style="13"/>
    <col min="13799" max="13799" width="3.625" style="13" customWidth="1"/>
    <col min="13800" max="13800" width="18.875" style="13" customWidth="1"/>
    <col min="13801" max="13806" width="6.625" style="13" customWidth="1"/>
    <col min="13807" max="13807" width="7.625" style="13" customWidth="1"/>
    <col min="13808" max="13813" width="6.625" style="13" customWidth="1"/>
    <col min="13814" max="13815" width="7.625" style="13" customWidth="1"/>
    <col min="13816" max="14054" width="9" style="13"/>
    <col min="14055" max="14055" width="3.625" style="13" customWidth="1"/>
    <col min="14056" max="14056" width="18.875" style="13" customWidth="1"/>
    <col min="14057" max="14062" width="6.625" style="13" customWidth="1"/>
    <col min="14063" max="14063" width="7.625" style="13" customWidth="1"/>
    <col min="14064" max="14069" width="6.625" style="13" customWidth="1"/>
    <col min="14070" max="14071" width="7.625" style="13" customWidth="1"/>
    <col min="14072" max="14310" width="9" style="13"/>
    <col min="14311" max="14311" width="3.625" style="13" customWidth="1"/>
    <col min="14312" max="14312" width="18.875" style="13" customWidth="1"/>
    <col min="14313" max="14318" width="6.625" style="13" customWidth="1"/>
    <col min="14319" max="14319" width="7.625" style="13" customWidth="1"/>
    <col min="14320" max="14325" width="6.625" style="13" customWidth="1"/>
    <col min="14326" max="14327" width="7.625" style="13" customWidth="1"/>
    <col min="14328" max="14566" width="9" style="13"/>
    <col min="14567" max="14567" width="3.625" style="13" customWidth="1"/>
    <col min="14568" max="14568" width="18.875" style="13" customWidth="1"/>
    <col min="14569" max="14574" width="6.625" style="13" customWidth="1"/>
    <col min="14575" max="14575" width="7.625" style="13" customWidth="1"/>
    <col min="14576" max="14581" width="6.625" style="13" customWidth="1"/>
    <col min="14582" max="14583" width="7.625" style="13" customWidth="1"/>
    <col min="14584" max="14822" width="9" style="13"/>
    <col min="14823" max="14823" width="3.625" style="13" customWidth="1"/>
    <col min="14824" max="14824" width="18.875" style="13" customWidth="1"/>
    <col min="14825" max="14830" width="6.625" style="13" customWidth="1"/>
    <col min="14831" max="14831" width="7.625" style="13" customWidth="1"/>
    <col min="14832" max="14837" width="6.625" style="13" customWidth="1"/>
    <col min="14838" max="14839" width="7.625" style="13" customWidth="1"/>
    <col min="14840" max="15078" width="9" style="13"/>
    <col min="15079" max="15079" width="3.625" style="13" customWidth="1"/>
    <col min="15080" max="15080" width="18.875" style="13" customWidth="1"/>
    <col min="15081" max="15086" width="6.625" style="13" customWidth="1"/>
    <col min="15087" max="15087" width="7.625" style="13" customWidth="1"/>
    <col min="15088" max="15093" width="6.625" style="13" customWidth="1"/>
    <col min="15094" max="15095" width="7.625" style="13" customWidth="1"/>
    <col min="15096" max="15334" width="9" style="13"/>
    <col min="15335" max="15335" width="3.625" style="13" customWidth="1"/>
    <col min="15336" max="15336" width="18.875" style="13" customWidth="1"/>
    <col min="15337" max="15342" width="6.625" style="13" customWidth="1"/>
    <col min="15343" max="15343" width="7.625" style="13" customWidth="1"/>
    <col min="15344" max="15349" width="6.625" style="13" customWidth="1"/>
    <col min="15350" max="15351" width="7.625" style="13" customWidth="1"/>
    <col min="15352" max="15590" width="9" style="13"/>
    <col min="15591" max="15591" width="3.625" style="13" customWidth="1"/>
    <col min="15592" max="15592" width="18.875" style="13" customWidth="1"/>
    <col min="15593" max="15598" width="6.625" style="13" customWidth="1"/>
    <col min="15599" max="15599" width="7.625" style="13" customWidth="1"/>
    <col min="15600" max="15605" width="6.625" style="13" customWidth="1"/>
    <col min="15606" max="15607" width="7.625" style="13" customWidth="1"/>
    <col min="15608" max="15846" width="9" style="13"/>
    <col min="15847" max="15847" width="3.625" style="13" customWidth="1"/>
    <col min="15848" max="15848" width="18.875" style="13" customWidth="1"/>
    <col min="15849" max="15854" width="6.625" style="13" customWidth="1"/>
    <col min="15855" max="15855" width="7.625" style="13" customWidth="1"/>
    <col min="15856" max="15861" width="6.625" style="13" customWidth="1"/>
    <col min="15862" max="15863" width="7.625" style="13" customWidth="1"/>
    <col min="15864" max="16102" width="9" style="13"/>
    <col min="16103" max="16103" width="3.625" style="13" customWidth="1"/>
    <col min="16104" max="16104" width="18.875" style="13" customWidth="1"/>
    <col min="16105" max="16110" width="6.625" style="13" customWidth="1"/>
    <col min="16111" max="16111" width="7.625" style="13" customWidth="1"/>
    <col min="16112" max="16117" width="6.625" style="13" customWidth="1"/>
    <col min="16118" max="16119" width="7.625" style="13" customWidth="1"/>
    <col min="16120" max="16384" width="9" style="13"/>
  </cols>
  <sheetData>
    <row r="1" spans="1:16">
      <c r="A1" s="14" t="s">
        <v>114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>
      <c r="A3" s="15" t="s">
        <v>66</v>
      </c>
      <c r="B3" s="15" t="s">
        <v>67</v>
      </c>
      <c r="C3" s="15" t="s">
        <v>68</v>
      </c>
      <c r="D3" s="15" t="s">
        <v>69</v>
      </c>
      <c r="E3" s="15" t="s">
        <v>70</v>
      </c>
      <c r="F3" s="15" t="s">
        <v>71</v>
      </c>
      <c r="G3" s="15" t="s">
        <v>72</v>
      </c>
      <c r="H3" s="15" t="s">
        <v>73</v>
      </c>
      <c r="I3" s="15" t="s">
        <v>74</v>
      </c>
      <c r="J3" s="15" t="s">
        <v>75</v>
      </c>
      <c r="K3" s="15" t="s">
        <v>76</v>
      </c>
      <c r="L3" s="15" t="s">
        <v>77</v>
      </c>
      <c r="M3" s="15" t="s">
        <v>78</v>
      </c>
      <c r="N3" s="15" t="s">
        <v>79</v>
      </c>
      <c r="O3" s="15" t="s">
        <v>80</v>
      </c>
      <c r="P3" s="15" t="s">
        <v>48</v>
      </c>
    </row>
    <row r="4" spans="1:16">
      <c r="A4" s="15" t="s">
        <v>81</v>
      </c>
      <c r="B4" s="15">
        <v>225</v>
      </c>
      <c r="C4" s="15">
        <v>116</v>
      </c>
      <c r="D4" s="15">
        <v>98</v>
      </c>
      <c r="E4" s="15">
        <v>77</v>
      </c>
      <c r="F4" s="15">
        <v>175</v>
      </c>
      <c r="G4" s="15">
        <v>157</v>
      </c>
      <c r="H4" s="15">
        <f t="shared" ref="H4:H18" si="0">SUM(B4:G4)</f>
        <v>848</v>
      </c>
      <c r="I4" s="15">
        <v>136</v>
      </c>
      <c r="J4" s="15">
        <v>198</v>
      </c>
      <c r="K4" s="15">
        <v>111</v>
      </c>
      <c r="L4" s="15">
        <v>97</v>
      </c>
      <c r="M4" s="15">
        <v>165</v>
      </c>
      <c r="N4" s="15">
        <v>220</v>
      </c>
      <c r="O4" s="15">
        <f t="shared" ref="O4:O18" si="1">SUM(I4:N4)</f>
        <v>927</v>
      </c>
      <c r="P4" s="15">
        <f t="shared" ref="P4:P29" si="2">SUM(O4,H4)</f>
        <v>1775</v>
      </c>
    </row>
    <row r="5" spans="1:16">
      <c r="A5" s="15" t="s">
        <v>82</v>
      </c>
      <c r="B5" s="15">
        <v>365</v>
      </c>
      <c r="C5" s="15">
        <v>217</v>
      </c>
      <c r="D5" s="15">
        <v>253</v>
      </c>
      <c r="E5" s="15">
        <v>136</v>
      </c>
      <c r="F5" s="15">
        <v>101</v>
      </c>
      <c r="G5" s="15">
        <v>162</v>
      </c>
      <c r="H5" s="15">
        <f t="shared" si="0"/>
        <v>1234</v>
      </c>
      <c r="I5" s="15">
        <v>154</v>
      </c>
      <c r="J5" s="15">
        <v>140</v>
      </c>
      <c r="K5" s="15">
        <v>100</v>
      </c>
      <c r="L5" s="15">
        <v>135</v>
      </c>
      <c r="M5" s="15">
        <v>223</v>
      </c>
      <c r="N5" s="15">
        <v>234</v>
      </c>
      <c r="O5" s="15">
        <f t="shared" si="1"/>
        <v>986</v>
      </c>
      <c r="P5" s="15">
        <f t="shared" si="2"/>
        <v>2220</v>
      </c>
    </row>
    <row r="6" spans="1:16">
      <c r="A6" s="15" t="s">
        <v>83</v>
      </c>
      <c r="B6" s="15">
        <v>56</v>
      </c>
      <c r="C6" s="15">
        <v>42</v>
      </c>
      <c r="D6" s="15">
        <v>128</v>
      </c>
      <c r="E6" s="15">
        <v>122</v>
      </c>
      <c r="F6" s="15">
        <v>51</v>
      </c>
      <c r="G6" s="15">
        <v>1512</v>
      </c>
      <c r="H6" s="15">
        <f t="shared" si="0"/>
        <v>1911</v>
      </c>
      <c r="I6" s="15">
        <v>412</v>
      </c>
      <c r="J6" s="15">
        <v>309</v>
      </c>
      <c r="K6" s="15">
        <v>351</v>
      </c>
      <c r="L6" s="15">
        <v>128</v>
      </c>
      <c r="M6" s="15">
        <v>388</v>
      </c>
      <c r="N6" s="15">
        <v>350</v>
      </c>
      <c r="O6" s="15">
        <f t="shared" si="1"/>
        <v>1938</v>
      </c>
      <c r="P6" s="15">
        <f t="shared" si="2"/>
        <v>3849</v>
      </c>
    </row>
    <row r="7" spans="1:16">
      <c r="A7" s="15" t="s">
        <v>84</v>
      </c>
      <c r="B7" s="15">
        <v>2861</v>
      </c>
      <c r="C7" s="15">
        <v>956</v>
      </c>
      <c r="D7" s="15">
        <v>2072</v>
      </c>
      <c r="E7" s="15">
        <v>2141</v>
      </c>
      <c r="F7" s="15">
        <v>771</v>
      </c>
      <c r="G7" s="15">
        <v>1435</v>
      </c>
      <c r="H7" s="15">
        <f t="shared" si="0"/>
        <v>10236</v>
      </c>
      <c r="I7" s="15">
        <v>1485</v>
      </c>
      <c r="J7" s="15">
        <v>1549</v>
      </c>
      <c r="K7" s="15">
        <v>1013</v>
      </c>
      <c r="L7" s="15">
        <v>1208</v>
      </c>
      <c r="M7" s="15">
        <v>1601</v>
      </c>
      <c r="N7" s="15">
        <v>1571</v>
      </c>
      <c r="O7" s="15">
        <f t="shared" si="1"/>
        <v>8427</v>
      </c>
      <c r="P7" s="15">
        <f t="shared" si="2"/>
        <v>18663</v>
      </c>
    </row>
    <row r="8" spans="1:16">
      <c r="A8" s="15" t="s">
        <v>85</v>
      </c>
      <c r="B8" s="15">
        <v>1080</v>
      </c>
      <c r="C8" s="15">
        <v>586</v>
      </c>
      <c r="D8" s="15">
        <v>1305</v>
      </c>
      <c r="E8" s="15">
        <v>1028</v>
      </c>
      <c r="F8" s="15">
        <v>740</v>
      </c>
      <c r="G8" s="15">
        <v>703</v>
      </c>
      <c r="H8" s="15">
        <f t="shared" si="0"/>
        <v>5442</v>
      </c>
      <c r="I8" s="15">
        <v>768</v>
      </c>
      <c r="J8" s="15">
        <v>597</v>
      </c>
      <c r="K8" s="15">
        <v>445</v>
      </c>
      <c r="L8" s="15">
        <v>597</v>
      </c>
      <c r="M8" s="15">
        <v>356</v>
      </c>
      <c r="N8" s="15">
        <v>1007</v>
      </c>
      <c r="O8" s="15">
        <f t="shared" si="1"/>
        <v>3770</v>
      </c>
      <c r="P8" s="15">
        <f t="shared" si="2"/>
        <v>9212</v>
      </c>
    </row>
    <row r="9" spans="1:16">
      <c r="A9" s="15" t="s">
        <v>86</v>
      </c>
      <c r="B9" s="15">
        <v>401</v>
      </c>
      <c r="C9" s="15">
        <v>399</v>
      </c>
      <c r="D9" s="15">
        <v>570</v>
      </c>
      <c r="E9" s="15">
        <v>216</v>
      </c>
      <c r="F9" s="15">
        <v>217</v>
      </c>
      <c r="G9" s="15">
        <v>286</v>
      </c>
      <c r="H9" s="15">
        <f t="shared" si="0"/>
        <v>2089</v>
      </c>
      <c r="I9" s="15">
        <v>441</v>
      </c>
      <c r="J9" s="15">
        <v>308</v>
      </c>
      <c r="K9" s="15">
        <v>380</v>
      </c>
      <c r="L9" s="15">
        <v>165</v>
      </c>
      <c r="M9" s="15">
        <v>633</v>
      </c>
      <c r="N9" s="15">
        <v>226</v>
      </c>
      <c r="O9" s="15">
        <f t="shared" si="1"/>
        <v>2153</v>
      </c>
      <c r="P9" s="15">
        <f t="shared" si="2"/>
        <v>4242</v>
      </c>
    </row>
    <row r="10" spans="1:16">
      <c r="A10" s="15" t="s">
        <v>87</v>
      </c>
      <c r="B10" s="15">
        <v>218</v>
      </c>
      <c r="C10" s="15">
        <v>165</v>
      </c>
      <c r="D10" s="15">
        <v>95</v>
      </c>
      <c r="E10" s="15">
        <v>68</v>
      </c>
      <c r="F10" s="15">
        <v>135</v>
      </c>
      <c r="G10" s="15">
        <v>175</v>
      </c>
      <c r="H10" s="15">
        <f t="shared" si="0"/>
        <v>856</v>
      </c>
      <c r="I10" s="15">
        <v>127</v>
      </c>
      <c r="J10" s="15">
        <v>167</v>
      </c>
      <c r="K10" s="15">
        <v>82</v>
      </c>
      <c r="L10" s="15">
        <v>87</v>
      </c>
      <c r="M10" s="15">
        <v>65</v>
      </c>
      <c r="N10" s="15">
        <v>31</v>
      </c>
      <c r="O10" s="15">
        <f t="shared" si="1"/>
        <v>559</v>
      </c>
      <c r="P10" s="15">
        <f t="shared" si="2"/>
        <v>1415</v>
      </c>
    </row>
    <row r="11" spans="1:16">
      <c r="A11" s="15" t="s">
        <v>88</v>
      </c>
      <c r="B11" s="15">
        <v>155</v>
      </c>
      <c r="C11" s="15">
        <v>83</v>
      </c>
      <c r="D11" s="15">
        <v>53</v>
      </c>
      <c r="E11" s="15">
        <v>56</v>
      </c>
      <c r="F11" s="15">
        <v>92</v>
      </c>
      <c r="G11" s="15">
        <v>70</v>
      </c>
      <c r="H11" s="15">
        <f t="shared" si="0"/>
        <v>509</v>
      </c>
      <c r="I11" s="15">
        <v>55</v>
      </c>
      <c r="J11" s="15">
        <v>92</v>
      </c>
      <c r="K11" s="15">
        <v>54</v>
      </c>
      <c r="L11" s="15">
        <v>34</v>
      </c>
      <c r="M11" s="15">
        <v>45</v>
      </c>
      <c r="N11" s="15">
        <v>52</v>
      </c>
      <c r="O11" s="15">
        <f t="shared" si="1"/>
        <v>332</v>
      </c>
      <c r="P11" s="15">
        <f t="shared" si="2"/>
        <v>841</v>
      </c>
    </row>
    <row r="12" spans="1:16">
      <c r="A12" s="15" t="s">
        <v>89</v>
      </c>
      <c r="B12" s="15">
        <f t="shared" ref="B12:G12" si="3">SUM(B4:B11)</f>
        <v>5361</v>
      </c>
      <c r="C12" s="15">
        <f t="shared" si="3"/>
        <v>2564</v>
      </c>
      <c r="D12" s="15">
        <f t="shared" si="3"/>
        <v>4574</v>
      </c>
      <c r="E12" s="15">
        <f t="shared" si="3"/>
        <v>3844</v>
      </c>
      <c r="F12" s="15">
        <f t="shared" si="3"/>
        <v>2282</v>
      </c>
      <c r="G12" s="15">
        <f t="shared" si="3"/>
        <v>4500</v>
      </c>
      <c r="H12" s="15">
        <f t="shared" si="0"/>
        <v>23125</v>
      </c>
      <c r="I12" s="15">
        <f t="shared" ref="I12:N12" si="4">SUM(I4:I11)</f>
        <v>3578</v>
      </c>
      <c r="J12" s="15">
        <f t="shared" si="4"/>
        <v>3360</v>
      </c>
      <c r="K12" s="15">
        <f t="shared" si="4"/>
        <v>2536</v>
      </c>
      <c r="L12" s="15">
        <f t="shared" si="4"/>
        <v>2451</v>
      </c>
      <c r="M12" s="15">
        <f t="shared" si="4"/>
        <v>3476</v>
      </c>
      <c r="N12" s="15">
        <f t="shared" si="4"/>
        <v>3691</v>
      </c>
      <c r="O12" s="15">
        <f t="shared" si="1"/>
        <v>19092</v>
      </c>
      <c r="P12" s="15">
        <f t="shared" si="2"/>
        <v>42217</v>
      </c>
    </row>
    <row r="13" spans="1:16">
      <c r="A13" s="15" t="s">
        <v>90</v>
      </c>
      <c r="B13" s="15">
        <v>518</v>
      </c>
      <c r="C13" s="15">
        <v>277</v>
      </c>
      <c r="D13" s="15">
        <v>389</v>
      </c>
      <c r="E13" s="15">
        <v>625</v>
      </c>
      <c r="F13" s="15">
        <v>579</v>
      </c>
      <c r="G13" s="15">
        <v>568</v>
      </c>
      <c r="H13" s="15">
        <f t="shared" si="0"/>
        <v>2956</v>
      </c>
      <c r="I13" s="15">
        <v>668</v>
      </c>
      <c r="J13" s="15">
        <v>772</v>
      </c>
      <c r="K13" s="15">
        <v>574</v>
      </c>
      <c r="L13" s="15">
        <v>322</v>
      </c>
      <c r="M13" s="15">
        <v>540</v>
      </c>
      <c r="N13" s="15">
        <v>538</v>
      </c>
      <c r="O13" s="15">
        <f t="shared" si="1"/>
        <v>3414</v>
      </c>
      <c r="P13" s="15">
        <f t="shared" si="2"/>
        <v>6370</v>
      </c>
    </row>
    <row r="14" spans="1:16">
      <c r="A14" s="15" t="s">
        <v>91</v>
      </c>
      <c r="B14" s="15">
        <v>356</v>
      </c>
      <c r="C14" s="15">
        <v>430</v>
      </c>
      <c r="D14" s="15">
        <v>377</v>
      </c>
      <c r="E14" s="15">
        <v>324</v>
      </c>
      <c r="F14" s="15">
        <v>500</v>
      </c>
      <c r="G14" s="15">
        <v>600</v>
      </c>
      <c r="H14" s="15">
        <f t="shared" si="0"/>
        <v>2587</v>
      </c>
      <c r="I14" s="15">
        <v>760</v>
      </c>
      <c r="J14" s="15">
        <v>467</v>
      </c>
      <c r="K14" s="15">
        <v>384</v>
      </c>
      <c r="L14" s="15">
        <v>467</v>
      </c>
      <c r="M14" s="15">
        <v>387</v>
      </c>
      <c r="N14" s="15">
        <v>479</v>
      </c>
      <c r="O14" s="15">
        <f t="shared" si="1"/>
        <v>2944</v>
      </c>
      <c r="P14" s="15">
        <f t="shared" si="2"/>
        <v>5531</v>
      </c>
    </row>
    <row r="15" spans="1:16">
      <c r="A15" s="15" t="s">
        <v>92</v>
      </c>
      <c r="B15" s="15">
        <v>788</v>
      </c>
      <c r="C15" s="15">
        <v>255</v>
      </c>
      <c r="D15" s="15">
        <v>562</v>
      </c>
      <c r="E15" s="15">
        <v>135</v>
      </c>
      <c r="F15" s="15">
        <v>164</v>
      </c>
      <c r="G15" s="15">
        <v>286</v>
      </c>
      <c r="H15" s="15">
        <f t="shared" si="0"/>
        <v>2190</v>
      </c>
      <c r="I15" s="15">
        <v>169</v>
      </c>
      <c r="J15" s="15">
        <v>213</v>
      </c>
      <c r="K15" s="15">
        <v>144</v>
      </c>
      <c r="L15" s="15">
        <v>164</v>
      </c>
      <c r="M15" s="15">
        <v>106</v>
      </c>
      <c r="N15" s="15">
        <v>208</v>
      </c>
      <c r="O15" s="15">
        <f t="shared" si="1"/>
        <v>1004</v>
      </c>
      <c r="P15" s="15">
        <f t="shared" si="2"/>
        <v>3194</v>
      </c>
    </row>
    <row r="16" spans="1:16">
      <c r="A16" s="15" t="s">
        <v>93</v>
      </c>
      <c r="B16" s="15">
        <v>385</v>
      </c>
      <c r="C16" s="15">
        <v>246</v>
      </c>
      <c r="D16" s="15">
        <v>356</v>
      </c>
      <c r="E16" s="15">
        <v>208</v>
      </c>
      <c r="F16" s="15">
        <v>185</v>
      </c>
      <c r="G16" s="15">
        <v>169</v>
      </c>
      <c r="H16" s="15">
        <f t="shared" si="0"/>
        <v>1549</v>
      </c>
      <c r="I16" s="15">
        <v>177</v>
      </c>
      <c r="J16" s="15">
        <v>184</v>
      </c>
      <c r="K16" s="15">
        <v>89</v>
      </c>
      <c r="L16" s="15">
        <v>423</v>
      </c>
      <c r="M16" s="15">
        <v>79</v>
      </c>
      <c r="N16" s="15">
        <v>167</v>
      </c>
      <c r="O16" s="15">
        <f t="shared" si="1"/>
        <v>1119</v>
      </c>
      <c r="P16" s="15">
        <f t="shared" si="2"/>
        <v>2668</v>
      </c>
    </row>
    <row r="17" spans="1:16">
      <c r="A17" s="15" t="s">
        <v>94</v>
      </c>
      <c r="B17" s="15">
        <v>44</v>
      </c>
      <c r="C17" s="15">
        <v>32</v>
      </c>
      <c r="D17" s="15">
        <v>154</v>
      </c>
      <c r="E17" s="15">
        <v>58</v>
      </c>
      <c r="F17" s="15">
        <v>70</v>
      </c>
      <c r="G17" s="15">
        <v>66</v>
      </c>
      <c r="H17" s="15">
        <f t="shared" si="0"/>
        <v>424</v>
      </c>
      <c r="I17" s="15">
        <v>65</v>
      </c>
      <c r="J17" s="15">
        <v>59</v>
      </c>
      <c r="K17" s="15">
        <v>42</v>
      </c>
      <c r="L17" s="15">
        <v>67</v>
      </c>
      <c r="M17" s="15">
        <v>67</v>
      </c>
      <c r="N17" s="15">
        <v>80</v>
      </c>
      <c r="O17" s="15">
        <f t="shared" si="1"/>
        <v>380</v>
      </c>
      <c r="P17" s="15">
        <f t="shared" si="2"/>
        <v>804</v>
      </c>
    </row>
    <row r="18" spans="1:16">
      <c r="A18" s="15" t="s">
        <v>95</v>
      </c>
      <c r="B18" s="15">
        <f t="shared" ref="B18:G18" si="5">SUM(B13:B17)</f>
        <v>2091</v>
      </c>
      <c r="C18" s="15">
        <f t="shared" si="5"/>
        <v>1240</v>
      </c>
      <c r="D18" s="15">
        <f t="shared" si="5"/>
        <v>1838</v>
      </c>
      <c r="E18" s="15">
        <f t="shared" si="5"/>
        <v>1350</v>
      </c>
      <c r="F18" s="15">
        <f t="shared" si="5"/>
        <v>1498</v>
      </c>
      <c r="G18" s="15">
        <f t="shared" si="5"/>
        <v>1689</v>
      </c>
      <c r="H18" s="15">
        <f t="shared" si="0"/>
        <v>9706</v>
      </c>
      <c r="I18" s="15">
        <f t="shared" ref="I18:N18" si="6">SUM(I13:I17)</f>
        <v>1839</v>
      </c>
      <c r="J18" s="15">
        <f t="shared" si="6"/>
        <v>1695</v>
      </c>
      <c r="K18" s="15">
        <f t="shared" si="6"/>
        <v>1233</v>
      </c>
      <c r="L18" s="15">
        <f t="shared" si="6"/>
        <v>1443</v>
      </c>
      <c r="M18" s="15">
        <f t="shared" si="6"/>
        <v>1179</v>
      </c>
      <c r="N18" s="15">
        <f t="shared" si="6"/>
        <v>1472</v>
      </c>
      <c r="O18" s="15">
        <f t="shared" si="1"/>
        <v>8861</v>
      </c>
      <c r="P18" s="15">
        <f t="shared" si="2"/>
        <v>18567</v>
      </c>
    </row>
    <row r="19" spans="1:16">
      <c r="A19" s="15" t="s">
        <v>96</v>
      </c>
      <c r="B19" s="15">
        <f t="shared" ref="B19:O19" si="7">SUM(B18,B12)</f>
        <v>7452</v>
      </c>
      <c r="C19" s="15">
        <f t="shared" si="7"/>
        <v>3804</v>
      </c>
      <c r="D19" s="15">
        <f t="shared" si="7"/>
        <v>6412</v>
      </c>
      <c r="E19" s="15">
        <f t="shared" si="7"/>
        <v>5194</v>
      </c>
      <c r="F19" s="15">
        <f t="shared" si="7"/>
        <v>3780</v>
      </c>
      <c r="G19" s="15">
        <f t="shared" si="7"/>
        <v>6189</v>
      </c>
      <c r="H19" s="15">
        <f t="shared" si="7"/>
        <v>32831</v>
      </c>
      <c r="I19" s="15">
        <f t="shared" si="7"/>
        <v>5417</v>
      </c>
      <c r="J19" s="15">
        <f t="shared" si="7"/>
        <v>5055</v>
      </c>
      <c r="K19" s="15">
        <f t="shared" si="7"/>
        <v>3769</v>
      </c>
      <c r="L19" s="15">
        <f t="shared" si="7"/>
        <v>3894</v>
      </c>
      <c r="M19" s="15">
        <f t="shared" si="7"/>
        <v>4655</v>
      </c>
      <c r="N19" s="15">
        <f t="shared" si="7"/>
        <v>5163</v>
      </c>
      <c r="O19" s="15">
        <f t="shared" si="7"/>
        <v>27953</v>
      </c>
      <c r="P19" s="15">
        <f t="shared" si="2"/>
        <v>60784</v>
      </c>
    </row>
    <row r="20" spans="1:16">
      <c r="A20" s="15" t="s">
        <v>97</v>
      </c>
      <c r="B20" s="15">
        <v>89</v>
      </c>
      <c r="C20" s="15">
        <v>97</v>
      </c>
      <c r="D20" s="15">
        <v>78</v>
      </c>
      <c r="E20" s="15">
        <v>86</v>
      </c>
      <c r="F20" s="15">
        <v>79</v>
      </c>
      <c r="G20" s="15">
        <v>98</v>
      </c>
      <c r="H20" s="15">
        <f t="shared" ref="H20:H28" si="8">SUM(B20:G20)</f>
        <v>527</v>
      </c>
      <c r="I20" s="15">
        <v>65</v>
      </c>
      <c r="J20" s="15">
        <v>48</v>
      </c>
      <c r="K20" s="15">
        <v>82</v>
      </c>
      <c r="L20" s="15">
        <v>27</v>
      </c>
      <c r="M20" s="15">
        <v>21</v>
      </c>
      <c r="N20" s="15">
        <v>67</v>
      </c>
      <c r="O20" s="15">
        <f t="shared" ref="O20:O28" si="9">SUM(I20:N20)</f>
        <v>310</v>
      </c>
      <c r="P20" s="15">
        <f t="shared" si="2"/>
        <v>837</v>
      </c>
    </row>
    <row r="21" spans="1:16">
      <c r="A21" s="15" t="s">
        <v>98</v>
      </c>
      <c r="B21" s="15">
        <v>135</v>
      </c>
      <c r="C21" s="15">
        <v>134</v>
      </c>
      <c r="D21" s="15">
        <v>122</v>
      </c>
      <c r="E21" s="15">
        <v>67</v>
      </c>
      <c r="F21" s="15">
        <v>64</v>
      </c>
      <c r="G21" s="15">
        <v>75</v>
      </c>
      <c r="H21" s="15">
        <f t="shared" si="8"/>
        <v>597</v>
      </c>
      <c r="I21" s="15">
        <v>91</v>
      </c>
      <c r="J21" s="15">
        <v>79</v>
      </c>
      <c r="K21" s="15">
        <v>138</v>
      </c>
      <c r="L21" s="15">
        <v>82</v>
      </c>
      <c r="M21" s="15">
        <v>56</v>
      </c>
      <c r="N21" s="15">
        <v>105</v>
      </c>
      <c r="O21" s="15">
        <f t="shared" si="9"/>
        <v>551</v>
      </c>
      <c r="P21" s="15">
        <f t="shared" si="2"/>
        <v>1148</v>
      </c>
    </row>
    <row r="22" spans="1:16">
      <c r="A22" s="15" t="s">
        <v>99</v>
      </c>
      <c r="B22" s="15">
        <v>65</v>
      </c>
      <c r="C22" s="15">
        <v>69</v>
      </c>
      <c r="D22" s="15">
        <v>54</v>
      </c>
      <c r="E22" s="15">
        <v>32</v>
      </c>
      <c r="F22" s="15">
        <v>42</v>
      </c>
      <c r="G22" s="15">
        <v>38</v>
      </c>
      <c r="H22" s="15">
        <f t="shared" si="8"/>
        <v>300</v>
      </c>
      <c r="I22" s="15">
        <v>35</v>
      </c>
      <c r="J22" s="15">
        <v>26</v>
      </c>
      <c r="K22" s="15">
        <v>51</v>
      </c>
      <c r="L22" s="15">
        <v>14</v>
      </c>
      <c r="M22" s="15">
        <v>27</v>
      </c>
      <c r="N22" s="15">
        <v>32</v>
      </c>
      <c r="O22" s="15">
        <f t="shared" si="9"/>
        <v>185</v>
      </c>
      <c r="P22" s="15">
        <f t="shared" si="2"/>
        <v>485</v>
      </c>
    </row>
    <row r="23" spans="1:16">
      <c r="A23" s="15" t="s">
        <v>100</v>
      </c>
      <c r="B23" s="15">
        <f t="shared" ref="B23:G23" si="10">SUM(B20:B22)</f>
        <v>289</v>
      </c>
      <c r="C23" s="15">
        <f t="shared" si="10"/>
        <v>300</v>
      </c>
      <c r="D23" s="15">
        <f t="shared" si="10"/>
        <v>254</v>
      </c>
      <c r="E23" s="15">
        <f t="shared" si="10"/>
        <v>185</v>
      </c>
      <c r="F23" s="15">
        <f t="shared" si="10"/>
        <v>185</v>
      </c>
      <c r="G23" s="15">
        <f t="shared" si="10"/>
        <v>211</v>
      </c>
      <c r="H23" s="15">
        <f t="shared" si="8"/>
        <v>1424</v>
      </c>
      <c r="I23" s="15">
        <f t="shared" ref="I23:N23" si="11">SUM(I20:I22)</f>
        <v>191</v>
      </c>
      <c r="J23" s="15">
        <f t="shared" si="11"/>
        <v>153</v>
      </c>
      <c r="K23" s="15">
        <f t="shared" si="11"/>
        <v>271</v>
      </c>
      <c r="L23" s="15">
        <f t="shared" si="11"/>
        <v>123</v>
      </c>
      <c r="M23" s="15">
        <f t="shared" si="11"/>
        <v>104</v>
      </c>
      <c r="N23" s="15">
        <f t="shared" si="11"/>
        <v>204</v>
      </c>
      <c r="O23" s="15">
        <f t="shared" si="9"/>
        <v>1046</v>
      </c>
      <c r="P23" s="15">
        <f t="shared" si="2"/>
        <v>2470</v>
      </c>
    </row>
    <row r="24" spans="1:16">
      <c r="A24" s="15" t="s">
        <v>101</v>
      </c>
      <c r="B24" s="15">
        <v>58</v>
      </c>
      <c r="C24" s="15">
        <v>66</v>
      </c>
      <c r="D24" s="15">
        <v>32</v>
      </c>
      <c r="E24" s="15">
        <v>20</v>
      </c>
      <c r="F24" s="15">
        <v>10</v>
      </c>
      <c r="G24" s="15">
        <v>17</v>
      </c>
      <c r="H24" s="15">
        <f t="shared" si="8"/>
        <v>203</v>
      </c>
      <c r="I24" s="15">
        <v>87</v>
      </c>
      <c r="J24" s="15">
        <v>110</v>
      </c>
      <c r="K24" s="15">
        <v>130</v>
      </c>
      <c r="L24" s="15">
        <v>50</v>
      </c>
      <c r="M24" s="15">
        <v>31</v>
      </c>
      <c r="N24" s="15">
        <v>42</v>
      </c>
      <c r="O24" s="15">
        <f t="shared" si="9"/>
        <v>450</v>
      </c>
      <c r="P24" s="15">
        <f t="shared" si="2"/>
        <v>653</v>
      </c>
    </row>
    <row r="25" spans="1:16">
      <c r="A25" s="15" t="s">
        <v>102</v>
      </c>
      <c r="B25" s="15">
        <v>65</v>
      </c>
      <c r="C25" s="15">
        <v>52</v>
      </c>
      <c r="D25" s="15">
        <v>21</v>
      </c>
      <c r="E25" s="15">
        <v>12</v>
      </c>
      <c r="F25" s="15">
        <v>8</v>
      </c>
      <c r="G25" s="15">
        <v>42</v>
      </c>
      <c r="H25" s="15">
        <f t="shared" si="8"/>
        <v>200</v>
      </c>
      <c r="I25" s="15">
        <v>39</v>
      </c>
      <c r="J25" s="15">
        <v>56</v>
      </c>
      <c r="K25" s="15">
        <v>59</v>
      </c>
      <c r="L25" s="15">
        <v>81</v>
      </c>
      <c r="M25" s="15">
        <v>19</v>
      </c>
      <c r="N25" s="15">
        <v>23</v>
      </c>
      <c r="O25" s="15">
        <f t="shared" si="9"/>
        <v>277</v>
      </c>
      <c r="P25" s="15">
        <f t="shared" si="2"/>
        <v>477</v>
      </c>
    </row>
    <row r="26" spans="1:16">
      <c r="A26" s="15" t="s">
        <v>103</v>
      </c>
      <c r="B26" s="15">
        <v>30</v>
      </c>
      <c r="C26" s="15">
        <v>16</v>
      </c>
      <c r="D26" s="15">
        <v>20</v>
      </c>
      <c r="E26" s="15">
        <v>25</v>
      </c>
      <c r="F26" s="15">
        <v>14</v>
      </c>
      <c r="G26" s="15">
        <v>16</v>
      </c>
      <c r="H26" s="15">
        <f t="shared" si="8"/>
        <v>121</v>
      </c>
      <c r="I26" s="15">
        <v>21</v>
      </c>
      <c r="J26" s="15">
        <v>38</v>
      </c>
      <c r="K26" s="15">
        <v>26</v>
      </c>
      <c r="L26" s="15">
        <v>38</v>
      </c>
      <c r="M26" s="15">
        <v>25</v>
      </c>
      <c r="N26" s="15">
        <v>25</v>
      </c>
      <c r="O26" s="15">
        <f t="shared" si="9"/>
        <v>173</v>
      </c>
      <c r="P26" s="15">
        <f t="shared" si="2"/>
        <v>294</v>
      </c>
    </row>
    <row r="27" spans="1:16">
      <c r="A27" s="15" t="s">
        <v>104</v>
      </c>
      <c r="B27" s="15">
        <v>23</v>
      </c>
      <c r="C27" s="15">
        <v>28</v>
      </c>
      <c r="D27" s="15">
        <v>31</v>
      </c>
      <c r="E27" s="15">
        <v>32</v>
      </c>
      <c r="F27" s="15">
        <v>16</v>
      </c>
      <c r="G27" s="15">
        <v>24</v>
      </c>
      <c r="H27" s="15">
        <f t="shared" si="8"/>
        <v>154</v>
      </c>
      <c r="I27" s="15">
        <v>24</v>
      </c>
      <c r="J27" s="15">
        <v>35</v>
      </c>
      <c r="K27" s="15">
        <v>37</v>
      </c>
      <c r="L27" s="15">
        <v>26</v>
      </c>
      <c r="M27" s="15">
        <v>19</v>
      </c>
      <c r="N27" s="15">
        <v>27</v>
      </c>
      <c r="O27" s="15">
        <f t="shared" si="9"/>
        <v>168</v>
      </c>
      <c r="P27" s="15">
        <f t="shared" si="2"/>
        <v>322</v>
      </c>
    </row>
    <row r="28" spans="1:16">
      <c r="A28" s="15" t="s">
        <v>105</v>
      </c>
      <c r="B28" s="15">
        <f t="shared" ref="B28:G28" si="12">SUM(B24:B27)</f>
        <v>176</v>
      </c>
      <c r="C28" s="15">
        <f t="shared" si="12"/>
        <v>162</v>
      </c>
      <c r="D28" s="15">
        <f t="shared" si="12"/>
        <v>104</v>
      </c>
      <c r="E28" s="15">
        <f t="shared" si="12"/>
        <v>89</v>
      </c>
      <c r="F28" s="15">
        <f t="shared" si="12"/>
        <v>48</v>
      </c>
      <c r="G28" s="15">
        <f t="shared" si="12"/>
        <v>99</v>
      </c>
      <c r="H28" s="15">
        <f t="shared" si="8"/>
        <v>678</v>
      </c>
      <c r="I28" s="15">
        <f t="shared" ref="I28:N28" si="13">SUM(I24:I27)</f>
        <v>171</v>
      </c>
      <c r="J28" s="15">
        <f t="shared" si="13"/>
        <v>239</v>
      </c>
      <c r="K28" s="15">
        <f t="shared" si="13"/>
        <v>252</v>
      </c>
      <c r="L28" s="15">
        <f t="shared" si="13"/>
        <v>195</v>
      </c>
      <c r="M28" s="15">
        <f t="shared" si="13"/>
        <v>94</v>
      </c>
      <c r="N28" s="15">
        <f t="shared" si="13"/>
        <v>117</v>
      </c>
      <c r="O28" s="15">
        <f t="shared" si="9"/>
        <v>1068</v>
      </c>
      <c r="P28" s="15">
        <f t="shared" si="2"/>
        <v>1746</v>
      </c>
    </row>
    <row r="29" spans="1:16">
      <c r="A29" s="15" t="s">
        <v>106</v>
      </c>
      <c r="B29" s="15">
        <f t="shared" ref="B29:O29" si="14">SUM(B28,B23)</f>
        <v>465</v>
      </c>
      <c r="C29" s="15">
        <f t="shared" si="14"/>
        <v>462</v>
      </c>
      <c r="D29" s="15">
        <f t="shared" si="14"/>
        <v>358</v>
      </c>
      <c r="E29" s="15">
        <f t="shared" si="14"/>
        <v>274</v>
      </c>
      <c r="F29" s="15">
        <f t="shared" si="14"/>
        <v>233</v>
      </c>
      <c r="G29" s="15">
        <f t="shared" si="14"/>
        <v>310</v>
      </c>
      <c r="H29" s="15">
        <f t="shared" si="14"/>
        <v>2102</v>
      </c>
      <c r="I29" s="15">
        <f t="shared" si="14"/>
        <v>362</v>
      </c>
      <c r="J29" s="15">
        <f t="shared" si="14"/>
        <v>392</v>
      </c>
      <c r="K29" s="15">
        <f t="shared" si="14"/>
        <v>523</v>
      </c>
      <c r="L29" s="15">
        <f t="shared" si="14"/>
        <v>318</v>
      </c>
      <c r="M29" s="15">
        <f t="shared" si="14"/>
        <v>198</v>
      </c>
      <c r="N29" s="15">
        <f t="shared" si="14"/>
        <v>321</v>
      </c>
      <c r="O29" s="15">
        <f t="shared" si="14"/>
        <v>2114</v>
      </c>
      <c r="P29" s="15">
        <f t="shared" si="2"/>
        <v>4216</v>
      </c>
    </row>
    <row r="30" spans="1:1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/>
  </sheetViews>
  <sheetFormatPr defaultRowHeight="13.5" outlineLevelRow="2" outlineLevelCol="2"/>
  <cols>
    <col min="1" max="1" width="18.875" style="13" customWidth="1"/>
    <col min="2" max="7" width="6.625" style="13" hidden="1" customWidth="1" outlineLevel="2"/>
    <col min="8" max="8" width="7.625" style="13" customWidth="1" outlineLevel="1" collapsed="1"/>
    <col min="9" max="14" width="6.625" style="13" customWidth="1" outlineLevel="2"/>
    <col min="15" max="15" width="7.625" style="13" customWidth="1" outlineLevel="1"/>
    <col min="16" max="16" width="7.625" style="13" customWidth="1"/>
    <col min="17" max="230" width="9" style="13"/>
    <col min="231" max="231" width="3.625" style="13" customWidth="1"/>
    <col min="232" max="232" width="18.875" style="13" customWidth="1"/>
    <col min="233" max="238" width="6.625" style="13" customWidth="1"/>
    <col min="239" max="239" width="7.625" style="13" customWidth="1"/>
    <col min="240" max="245" width="6.625" style="13" customWidth="1"/>
    <col min="246" max="247" width="7.625" style="13" customWidth="1"/>
    <col min="248" max="486" width="9" style="13"/>
    <col min="487" max="487" width="3.625" style="13" customWidth="1"/>
    <col min="488" max="488" width="18.875" style="13" customWidth="1"/>
    <col min="489" max="494" width="6.625" style="13" customWidth="1"/>
    <col min="495" max="495" width="7.625" style="13" customWidth="1"/>
    <col min="496" max="501" width="6.625" style="13" customWidth="1"/>
    <col min="502" max="503" width="7.625" style="13" customWidth="1"/>
    <col min="504" max="742" width="9" style="13"/>
    <col min="743" max="743" width="3.625" style="13" customWidth="1"/>
    <col min="744" max="744" width="18.875" style="13" customWidth="1"/>
    <col min="745" max="750" width="6.625" style="13" customWidth="1"/>
    <col min="751" max="751" width="7.625" style="13" customWidth="1"/>
    <col min="752" max="757" width="6.625" style="13" customWidth="1"/>
    <col min="758" max="759" width="7.625" style="13" customWidth="1"/>
    <col min="760" max="998" width="9" style="13"/>
    <col min="999" max="999" width="3.625" style="13" customWidth="1"/>
    <col min="1000" max="1000" width="18.875" style="13" customWidth="1"/>
    <col min="1001" max="1006" width="6.625" style="13" customWidth="1"/>
    <col min="1007" max="1007" width="7.625" style="13" customWidth="1"/>
    <col min="1008" max="1013" width="6.625" style="13" customWidth="1"/>
    <col min="1014" max="1015" width="7.625" style="13" customWidth="1"/>
    <col min="1016" max="1254" width="9" style="13"/>
    <col min="1255" max="1255" width="3.625" style="13" customWidth="1"/>
    <col min="1256" max="1256" width="18.875" style="13" customWidth="1"/>
    <col min="1257" max="1262" width="6.625" style="13" customWidth="1"/>
    <col min="1263" max="1263" width="7.625" style="13" customWidth="1"/>
    <col min="1264" max="1269" width="6.625" style="13" customWidth="1"/>
    <col min="1270" max="1271" width="7.625" style="13" customWidth="1"/>
    <col min="1272" max="1510" width="9" style="13"/>
    <col min="1511" max="1511" width="3.625" style="13" customWidth="1"/>
    <col min="1512" max="1512" width="18.875" style="13" customWidth="1"/>
    <col min="1513" max="1518" width="6.625" style="13" customWidth="1"/>
    <col min="1519" max="1519" width="7.625" style="13" customWidth="1"/>
    <col min="1520" max="1525" width="6.625" style="13" customWidth="1"/>
    <col min="1526" max="1527" width="7.625" style="13" customWidth="1"/>
    <col min="1528" max="1766" width="9" style="13"/>
    <col min="1767" max="1767" width="3.625" style="13" customWidth="1"/>
    <col min="1768" max="1768" width="18.875" style="13" customWidth="1"/>
    <col min="1769" max="1774" width="6.625" style="13" customWidth="1"/>
    <col min="1775" max="1775" width="7.625" style="13" customWidth="1"/>
    <col min="1776" max="1781" width="6.625" style="13" customWidth="1"/>
    <col min="1782" max="1783" width="7.625" style="13" customWidth="1"/>
    <col min="1784" max="2022" width="9" style="13"/>
    <col min="2023" max="2023" width="3.625" style="13" customWidth="1"/>
    <col min="2024" max="2024" width="18.875" style="13" customWidth="1"/>
    <col min="2025" max="2030" width="6.625" style="13" customWidth="1"/>
    <col min="2031" max="2031" width="7.625" style="13" customWidth="1"/>
    <col min="2032" max="2037" width="6.625" style="13" customWidth="1"/>
    <col min="2038" max="2039" width="7.625" style="13" customWidth="1"/>
    <col min="2040" max="2278" width="9" style="13"/>
    <col min="2279" max="2279" width="3.625" style="13" customWidth="1"/>
    <col min="2280" max="2280" width="18.875" style="13" customWidth="1"/>
    <col min="2281" max="2286" width="6.625" style="13" customWidth="1"/>
    <col min="2287" max="2287" width="7.625" style="13" customWidth="1"/>
    <col min="2288" max="2293" width="6.625" style="13" customWidth="1"/>
    <col min="2294" max="2295" width="7.625" style="13" customWidth="1"/>
    <col min="2296" max="2534" width="9" style="13"/>
    <col min="2535" max="2535" width="3.625" style="13" customWidth="1"/>
    <col min="2536" max="2536" width="18.875" style="13" customWidth="1"/>
    <col min="2537" max="2542" width="6.625" style="13" customWidth="1"/>
    <col min="2543" max="2543" width="7.625" style="13" customWidth="1"/>
    <col min="2544" max="2549" width="6.625" style="13" customWidth="1"/>
    <col min="2550" max="2551" width="7.625" style="13" customWidth="1"/>
    <col min="2552" max="2790" width="9" style="13"/>
    <col min="2791" max="2791" width="3.625" style="13" customWidth="1"/>
    <col min="2792" max="2792" width="18.875" style="13" customWidth="1"/>
    <col min="2793" max="2798" width="6.625" style="13" customWidth="1"/>
    <col min="2799" max="2799" width="7.625" style="13" customWidth="1"/>
    <col min="2800" max="2805" width="6.625" style="13" customWidth="1"/>
    <col min="2806" max="2807" width="7.625" style="13" customWidth="1"/>
    <col min="2808" max="3046" width="9" style="13"/>
    <col min="3047" max="3047" width="3.625" style="13" customWidth="1"/>
    <col min="3048" max="3048" width="18.875" style="13" customWidth="1"/>
    <col min="3049" max="3054" width="6.625" style="13" customWidth="1"/>
    <col min="3055" max="3055" width="7.625" style="13" customWidth="1"/>
    <col min="3056" max="3061" width="6.625" style="13" customWidth="1"/>
    <col min="3062" max="3063" width="7.625" style="13" customWidth="1"/>
    <col min="3064" max="3302" width="9" style="13"/>
    <col min="3303" max="3303" width="3.625" style="13" customWidth="1"/>
    <col min="3304" max="3304" width="18.875" style="13" customWidth="1"/>
    <col min="3305" max="3310" width="6.625" style="13" customWidth="1"/>
    <col min="3311" max="3311" width="7.625" style="13" customWidth="1"/>
    <col min="3312" max="3317" width="6.625" style="13" customWidth="1"/>
    <col min="3318" max="3319" width="7.625" style="13" customWidth="1"/>
    <col min="3320" max="3558" width="9" style="13"/>
    <col min="3559" max="3559" width="3.625" style="13" customWidth="1"/>
    <col min="3560" max="3560" width="18.875" style="13" customWidth="1"/>
    <col min="3561" max="3566" width="6.625" style="13" customWidth="1"/>
    <col min="3567" max="3567" width="7.625" style="13" customWidth="1"/>
    <col min="3568" max="3573" width="6.625" style="13" customWidth="1"/>
    <col min="3574" max="3575" width="7.625" style="13" customWidth="1"/>
    <col min="3576" max="3814" width="9" style="13"/>
    <col min="3815" max="3815" width="3.625" style="13" customWidth="1"/>
    <col min="3816" max="3816" width="18.875" style="13" customWidth="1"/>
    <col min="3817" max="3822" width="6.625" style="13" customWidth="1"/>
    <col min="3823" max="3823" width="7.625" style="13" customWidth="1"/>
    <col min="3824" max="3829" width="6.625" style="13" customWidth="1"/>
    <col min="3830" max="3831" width="7.625" style="13" customWidth="1"/>
    <col min="3832" max="4070" width="9" style="13"/>
    <col min="4071" max="4071" width="3.625" style="13" customWidth="1"/>
    <col min="4072" max="4072" width="18.875" style="13" customWidth="1"/>
    <col min="4073" max="4078" width="6.625" style="13" customWidth="1"/>
    <col min="4079" max="4079" width="7.625" style="13" customWidth="1"/>
    <col min="4080" max="4085" width="6.625" style="13" customWidth="1"/>
    <col min="4086" max="4087" width="7.625" style="13" customWidth="1"/>
    <col min="4088" max="4326" width="9" style="13"/>
    <col min="4327" max="4327" width="3.625" style="13" customWidth="1"/>
    <col min="4328" max="4328" width="18.875" style="13" customWidth="1"/>
    <col min="4329" max="4334" width="6.625" style="13" customWidth="1"/>
    <col min="4335" max="4335" width="7.625" style="13" customWidth="1"/>
    <col min="4336" max="4341" width="6.625" style="13" customWidth="1"/>
    <col min="4342" max="4343" width="7.625" style="13" customWidth="1"/>
    <col min="4344" max="4582" width="9" style="13"/>
    <col min="4583" max="4583" width="3.625" style="13" customWidth="1"/>
    <col min="4584" max="4584" width="18.875" style="13" customWidth="1"/>
    <col min="4585" max="4590" width="6.625" style="13" customWidth="1"/>
    <col min="4591" max="4591" width="7.625" style="13" customWidth="1"/>
    <col min="4592" max="4597" width="6.625" style="13" customWidth="1"/>
    <col min="4598" max="4599" width="7.625" style="13" customWidth="1"/>
    <col min="4600" max="4838" width="9" style="13"/>
    <col min="4839" max="4839" width="3.625" style="13" customWidth="1"/>
    <col min="4840" max="4840" width="18.875" style="13" customWidth="1"/>
    <col min="4841" max="4846" width="6.625" style="13" customWidth="1"/>
    <col min="4847" max="4847" width="7.625" style="13" customWidth="1"/>
    <col min="4848" max="4853" width="6.625" style="13" customWidth="1"/>
    <col min="4854" max="4855" width="7.625" style="13" customWidth="1"/>
    <col min="4856" max="5094" width="9" style="13"/>
    <col min="5095" max="5095" width="3.625" style="13" customWidth="1"/>
    <col min="5096" max="5096" width="18.875" style="13" customWidth="1"/>
    <col min="5097" max="5102" width="6.625" style="13" customWidth="1"/>
    <col min="5103" max="5103" width="7.625" style="13" customWidth="1"/>
    <col min="5104" max="5109" width="6.625" style="13" customWidth="1"/>
    <col min="5110" max="5111" width="7.625" style="13" customWidth="1"/>
    <col min="5112" max="5350" width="9" style="13"/>
    <col min="5351" max="5351" width="3.625" style="13" customWidth="1"/>
    <col min="5352" max="5352" width="18.875" style="13" customWidth="1"/>
    <col min="5353" max="5358" width="6.625" style="13" customWidth="1"/>
    <col min="5359" max="5359" width="7.625" style="13" customWidth="1"/>
    <col min="5360" max="5365" width="6.625" style="13" customWidth="1"/>
    <col min="5366" max="5367" width="7.625" style="13" customWidth="1"/>
    <col min="5368" max="5606" width="9" style="13"/>
    <col min="5607" max="5607" width="3.625" style="13" customWidth="1"/>
    <col min="5608" max="5608" width="18.875" style="13" customWidth="1"/>
    <col min="5609" max="5614" width="6.625" style="13" customWidth="1"/>
    <col min="5615" max="5615" width="7.625" style="13" customWidth="1"/>
    <col min="5616" max="5621" width="6.625" style="13" customWidth="1"/>
    <col min="5622" max="5623" width="7.625" style="13" customWidth="1"/>
    <col min="5624" max="5862" width="9" style="13"/>
    <col min="5863" max="5863" width="3.625" style="13" customWidth="1"/>
    <col min="5864" max="5864" width="18.875" style="13" customWidth="1"/>
    <col min="5865" max="5870" width="6.625" style="13" customWidth="1"/>
    <col min="5871" max="5871" width="7.625" style="13" customWidth="1"/>
    <col min="5872" max="5877" width="6.625" style="13" customWidth="1"/>
    <col min="5878" max="5879" width="7.625" style="13" customWidth="1"/>
    <col min="5880" max="6118" width="9" style="13"/>
    <col min="6119" max="6119" width="3.625" style="13" customWidth="1"/>
    <col min="6120" max="6120" width="18.875" style="13" customWidth="1"/>
    <col min="6121" max="6126" width="6.625" style="13" customWidth="1"/>
    <col min="6127" max="6127" width="7.625" style="13" customWidth="1"/>
    <col min="6128" max="6133" width="6.625" style="13" customWidth="1"/>
    <col min="6134" max="6135" width="7.625" style="13" customWidth="1"/>
    <col min="6136" max="6374" width="9" style="13"/>
    <col min="6375" max="6375" width="3.625" style="13" customWidth="1"/>
    <col min="6376" max="6376" width="18.875" style="13" customWidth="1"/>
    <col min="6377" max="6382" width="6.625" style="13" customWidth="1"/>
    <col min="6383" max="6383" width="7.625" style="13" customWidth="1"/>
    <col min="6384" max="6389" width="6.625" style="13" customWidth="1"/>
    <col min="6390" max="6391" width="7.625" style="13" customWidth="1"/>
    <col min="6392" max="6630" width="9" style="13"/>
    <col min="6631" max="6631" width="3.625" style="13" customWidth="1"/>
    <col min="6632" max="6632" width="18.875" style="13" customWidth="1"/>
    <col min="6633" max="6638" width="6.625" style="13" customWidth="1"/>
    <col min="6639" max="6639" width="7.625" style="13" customWidth="1"/>
    <col min="6640" max="6645" width="6.625" style="13" customWidth="1"/>
    <col min="6646" max="6647" width="7.625" style="13" customWidth="1"/>
    <col min="6648" max="6886" width="9" style="13"/>
    <col min="6887" max="6887" width="3.625" style="13" customWidth="1"/>
    <col min="6888" max="6888" width="18.875" style="13" customWidth="1"/>
    <col min="6889" max="6894" width="6.625" style="13" customWidth="1"/>
    <col min="6895" max="6895" width="7.625" style="13" customWidth="1"/>
    <col min="6896" max="6901" width="6.625" style="13" customWidth="1"/>
    <col min="6902" max="6903" width="7.625" style="13" customWidth="1"/>
    <col min="6904" max="7142" width="9" style="13"/>
    <col min="7143" max="7143" width="3.625" style="13" customWidth="1"/>
    <col min="7144" max="7144" width="18.875" style="13" customWidth="1"/>
    <col min="7145" max="7150" width="6.625" style="13" customWidth="1"/>
    <col min="7151" max="7151" width="7.625" style="13" customWidth="1"/>
    <col min="7152" max="7157" width="6.625" style="13" customWidth="1"/>
    <col min="7158" max="7159" width="7.625" style="13" customWidth="1"/>
    <col min="7160" max="7398" width="9" style="13"/>
    <col min="7399" max="7399" width="3.625" style="13" customWidth="1"/>
    <col min="7400" max="7400" width="18.875" style="13" customWidth="1"/>
    <col min="7401" max="7406" width="6.625" style="13" customWidth="1"/>
    <col min="7407" max="7407" width="7.625" style="13" customWidth="1"/>
    <col min="7408" max="7413" width="6.625" style="13" customWidth="1"/>
    <col min="7414" max="7415" width="7.625" style="13" customWidth="1"/>
    <col min="7416" max="7654" width="9" style="13"/>
    <col min="7655" max="7655" width="3.625" style="13" customWidth="1"/>
    <col min="7656" max="7656" width="18.875" style="13" customWidth="1"/>
    <col min="7657" max="7662" width="6.625" style="13" customWidth="1"/>
    <col min="7663" max="7663" width="7.625" style="13" customWidth="1"/>
    <col min="7664" max="7669" width="6.625" style="13" customWidth="1"/>
    <col min="7670" max="7671" width="7.625" style="13" customWidth="1"/>
    <col min="7672" max="7910" width="9" style="13"/>
    <col min="7911" max="7911" width="3.625" style="13" customWidth="1"/>
    <col min="7912" max="7912" width="18.875" style="13" customWidth="1"/>
    <col min="7913" max="7918" width="6.625" style="13" customWidth="1"/>
    <col min="7919" max="7919" width="7.625" style="13" customWidth="1"/>
    <col min="7920" max="7925" width="6.625" style="13" customWidth="1"/>
    <col min="7926" max="7927" width="7.625" style="13" customWidth="1"/>
    <col min="7928" max="8166" width="9" style="13"/>
    <col min="8167" max="8167" width="3.625" style="13" customWidth="1"/>
    <col min="8168" max="8168" width="18.875" style="13" customWidth="1"/>
    <col min="8169" max="8174" width="6.625" style="13" customWidth="1"/>
    <col min="8175" max="8175" width="7.625" style="13" customWidth="1"/>
    <col min="8176" max="8181" width="6.625" style="13" customWidth="1"/>
    <col min="8182" max="8183" width="7.625" style="13" customWidth="1"/>
    <col min="8184" max="8422" width="9" style="13"/>
    <col min="8423" max="8423" width="3.625" style="13" customWidth="1"/>
    <col min="8424" max="8424" width="18.875" style="13" customWidth="1"/>
    <col min="8425" max="8430" width="6.625" style="13" customWidth="1"/>
    <col min="8431" max="8431" width="7.625" style="13" customWidth="1"/>
    <col min="8432" max="8437" width="6.625" style="13" customWidth="1"/>
    <col min="8438" max="8439" width="7.625" style="13" customWidth="1"/>
    <col min="8440" max="8678" width="9" style="13"/>
    <col min="8679" max="8679" width="3.625" style="13" customWidth="1"/>
    <col min="8680" max="8680" width="18.875" style="13" customWidth="1"/>
    <col min="8681" max="8686" width="6.625" style="13" customWidth="1"/>
    <col min="8687" max="8687" width="7.625" style="13" customWidth="1"/>
    <col min="8688" max="8693" width="6.625" style="13" customWidth="1"/>
    <col min="8694" max="8695" width="7.625" style="13" customWidth="1"/>
    <col min="8696" max="8934" width="9" style="13"/>
    <col min="8935" max="8935" width="3.625" style="13" customWidth="1"/>
    <col min="8936" max="8936" width="18.875" style="13" customWidth="1"/>
    <col min="8937" max="8942" width="6.625" style="13" customWidth="1"/>
    <col min="8943" max="8943" width="7.625" style="13" customWidth="1"/>
    <col min="8944" max="8949" width="6.625" style="13" customWidth="1"/>
    <col min="8950" max="8951" width="7.625" style="13" customWidth="1"/>
    <col min="8952" max="9190" width="9" style="13"/>
    <col min="9191" max="9191" width="3.625" style="13" customWidth="1"/>
    <col min="9192" max="9192" width="18.875" style="13" customWidth="1"/>
    <col min="9193" max="9198" width="6.625" style="13" customWidth="1"/>
    <col min="9199" max="9199" width="7.625" style="13" customWidth="1"/>
    <col min="9200" max="9205" width="6.625" style="13" customWidth="1"/>
    <col min="9206" max="9207" width="7.625" style="13" customWidth="1"/>
    <col min="9208" max="9446" width="9" style="13"/>
    <col min="9447" max="9447" width="3.625" style="13" customWidth="1"/>
    <col min="9448" max="9448" width="18.875" style="13" customWidth="1"/>
    <col min="9449" max="9454" width="6.625" style="13" customWidth="1"/>
    <col min="9455" max="9455" width="7.625" style="13" customWidth="1"/>
    <col min="9456" max="9461" width="6.625" style="13" customWidth="1"/>
    <col min="9462" max="9463" width="7.625" style="13" customWidth="1"/>
    <col min="9464" max="9702" width="9" style="13"/>
    <col min="9703" max="9703" width="3.625" style="13" customWidth="1"/>
    <col min="9704" max="9704" width="18.875" style="13" customWidth="1"/>
    <col min="9705" max="9710" width="6.625" style="13" customWidth="1"/>
    <col min="9711" max="9711" width="7.625" style="13" customWidth="1"/>
    <col min="9712" max="9717" width="6.625" style="13" customWidth="1"/>
    <col min="9718" max="9719" width="7.625" style="13" customWidth="1"/>
    <col min="9720" max="9958" width="9" style="13"/>
    <col min="9959" max="9959" width="3.625" style="13" customWidth="1"/>
    <col min="9960" max="9960" width="18.875" style="13" customWidth="1"/>
    <col min="9961" max="9966" width="6.625" style="13" customWidth="1"/>
    <col min="9967" max="9967" width="7.625" style="13" customWidth="1"/>
    <col min="9968" max="9973" width="6.625" style="13" customWidth="1"/>
    <col min="9974" max="9975" width="7.625" style="13" customWidth="1"/>
    <col min="9976" max="10214" width="9" style="13"/>
    <col min="10215" max="10215" width="3.625" style="13" customWidth="1"/>
    <col min="10216" max="10216" width="18.875" style="13" customWidth="1"/>
    <col min="10217" max="10222" width="6.625" style="13" customWidth="1"/>
    <col min="10223" max="10223" width="7.625" style="13" customWidth="1"/>
    <col min="10224" max="10229" width="6.625" style="13" customWidth="1"/>
    <col min="10230" max="10231" width="7.625" style="13" customWidth="1"/>
    <col min="10232" max="10470" width="9" style="13"/>
    <col min="10471" max="10471" width="3.625" style="13" customWidth="1"/>
    <col min="10472" max="10472" width="18.875" style="13" customWidth="1"/>
    <col min="10473" max="10478" width="6.625" style="13" customWidth="1"/>
    <col min="10479" max="10479" width="7.625" style="13" customWidth="1"/>
    <col min="10480" max="10485" width="6.625" style="13" customWidth="1"/>
    <col min="10486" max="10487" width="7.625" style="13" customWidth="1"/>
    <col min="10488" max="10726" width="9" style="13"/>
    <col min="10727" max="10727" width="3.625" style="13" customWidth="1"/>
    <col min="10728" max="10728" width="18.875" style="13" customWidth="1"/>
    <col min="10729" max="10734" width="6.625" style="13" customWidth="1"/>
    <col min="10735" max="10735" width="7.625" style="13" customWidth="1"/>
    <col min="10736" max="10741" width="6.625" style="13" customWidth="1"/>
    <col min="10742" max="10743" width="7.625" style="13" customWidth="1"/>
    <col min="10744" max="10982" width="9" style="13"/>
    <col min="10983" max="10983" width="3.625" style="13" customWidth="1"/>
    <col min="10984" max="10984" width="18.875" style="13" customWidth="1"/>
    <col min="10985" max="10990" width="6.625" style="13" customWidth="1"/>
    <col min="10991" max="10991" width="7.625" style="13" customWidth="1"/>
    <col min="10992" max="10997" width="6.625" style="13" customWidth="1"/>
    <col min="10998" max="10999" width="7.625" style="13" customWidth="1"/>
    <col min="11000" max="11238" width="9" style="13"/>
    <col min="11239" max="11239" width="3.625" style="13" customWidth="1"/>
    <col min="11240" max="11240" width="18.875" style="13" customWidth="1"/>
    <col min="11241" max="11246" width="6.625" style="13" customWidth="1"/>
    <col min="11247" max="11247" width="7.625" style="13" customWidth="1"/>
    <col min="11248" max="11253" width="6.625" style="13" customWidth="1"/>
    <col min="11254" max="11255" width="7.625" style="13" customWidth="1"/>
    <col min="11256" max="11494" width="9" style="13"/>
    <col min="11495" max="11495" width="3.625" style="13" customWidth="1"/>
    <col min="11496" max="11496" width="18.875" style="13" customWidth="1"/>
    <col min="11497" max="11502" width="6.625" style="13" customWidth="1"/>
    <col min="11503" max="11503" width="7.625" style="13" customWidth="1"/>
    <col min="11504" max="11509" width="6.625" style="13" customWidth="1"/>
    <col min="11510" max="11511" width="7.625" style="13" customWidth="1"/>
    <col min="11512" max="11750" width="9" style="13"/>
    <col min="11751" max="11751" width="3.625" style="13" customWidth="1"/>
    <col min="11752" max="11752" width="18.875" style="13" customWidth="1"/>
    <col min="11753" max="11758" width="6.625" style="13" customWidth="1"/>
    <col min="11759" max="11759" width="7.625" style="13" customWidth="1"/>
    <col min="11760" max="11765" width="6.625" style="13" customWidth="1"/>
    <col min="11766" max="11767" width="7.625" style="13" customWidth="1"/>
    <col min="11768" max="12006" width="9" style="13"/>
    <col min="12007" max="12007" width="3.625" style="13" customWidth="1"/>
    <col min="12008" max="12008" width="18.875" style="13" customWidth="1"/>
    <col min="12009" max="12014" width="6.625" style="13" customWidth="1"/>
    <col min="12015" max="12015" width="7.625" style="13" customWidth="1"/>
    <col min="12016" max="12021" width="6.625" style="13" customWidth="1"/>
    <col min="12022" max="12023" width="7.625" style="13" customWidth="1"/>
    <col min="12024" max="12262" width="9" style="13"/>
    <col min="12263" max="12263" width="3.625" style="13" customWidth="1"/>
    <col min="12264" max="12264" width="18.875" style="13" customWidth="1"/>
    <col min="12265" max="12270" width="6.625" style="13" customWidth="1"/>
    <col min="12271" max="12271" width="7.625" style="13" customWidth="1"/>
    <col min="12272" max="12277" width="6.625" style="13" customWidth="1"/>
    <col min="12278" max="12279" width="7.625" style="13" customWidth="1"/>
    <col min="12280" max="12518" width="9" style="13"/>
    <col min="12519" max="12519" width="3.625" style="13" customWidth="1"/>
    <col min="12520" max="12520" width="18.875" style="13" customWidth="1"/>
    <col min="12521" max="12526" width="6.625" style="13" customWidth="1"/>
    <col min="12527" max="12527" width="7.625" style="13" customWidth="1"/>
    <col min="12528" max="12533" width="6.625" style="13" customWidth="1"/>
    <col min="12534" max="12535" width="7.625" style="13" customWidth="1"/>
    <col min="12536" max="12774" width="9" style="13"/>
    <col min="12775" max="12775" width="3.625" style="13" customWidth="1"/>
    <col min="12776" max="12776" width="18.875" style="13" customWidth="1"/>
    <col min="12777" max="12782" width="6.625" style="13" customWidth="1"/>
    <col min="12783" max="12783" width="7.625" style="13" customWidth="1"/>
    <col min="12784" max="12789" width="6.625" style="13" customWidth="1"/>
    <col min="12790" max="12791" width="7.625" style="13" customWidth="1"/>
    <col min="12792" max="13030" width="9" style="13"/>
    <col min="13031" max="13031" width="3.625" style="13" customWidth="1"/>
    <col min="13032" max="13032" width="18.875" style="13" customWidth="1"/>
    <col min="13033" max="13038" width="6.625" style="13" customWidth="1"/>
    <col min="13039" max="13039" width="7.625" style="13" customWidth="1"/>
    <col min="13040" max="13045" width="6.625" style="13" customWidth="1"/>
    <col min="13046" max="13047" width="7.625" style="13" customWidth="1"/>
    <col min="13048" max="13286" width="9" style="13"/>
    <col min="13287" max="13287" width="3.625" style="13" customWidth="1"/>
    <col min="13288" max="13288" width="18.875" style="13" customWidth="1"/>
    <col min="13289" max="13294" width="6.625" style="13" customWidth="1"/>
    <col min="13295" max="13295" width="7.625" style="13" customWidth="1"/>
    <col min="13296" max="13301" width="6.625" style="13" customWidth="1"/>
    <col min="13302" max="13303" width="7.625" style="13" customWidth="1"/>
    <col min="13304" max="13542" width="9" style="13"/>
    <col min="13543" max="13543" width="3.625" style="13" customWidth="1"/>
    <col min="13544" max="13544" width="18.875" style="13" customWidth="1"/>
    <col min="13545" max="13550" width="6.625" style="13" customWidth="1"/>
    <col min="13551" max="13551" width="7.625" style="13" customWidth="1"/>
    <col min="13552" max="13557" width="6.625" style="13" customWidth="1"/>
    <col min="13558" max="13559" width="7.625" style="13" customWidth="1"/>
    <col min="13560" max="13798" width="9" style="13"/>
    <col min="13799" max="13799" width="3.625" style="13" customWidth="1"/>
    <col min="13800" max="13800" width="18.875" style="13" customWidth="1"/>
    <col min="13801" max="13806" width="6.625" style="13" customWidth="1"/>
    <col min="13807" max="13807" width="7.625" style="13" customWidth="1"/>
    <col min="13808" max="13813" width="6.625" style="13" customWidth="1"/>
    <col min="13814" max="13815" width="7.625" style="13" customWidth="1"/>
    <col min="13816" max="14054" width="9" style="13"/>
    <col min="14055" max="14055" width="3.625" style="13" customWidth="1"/>
    <col min="14056" max="14056" width="18.875" style="13" customWidth="1"/>
    <col min="14057" max="14062" width="6.625" style="13" customWidth="1"/>
    <col min="14063" max="14063" width="7.625" style="13" customWidth="1"/>
    <col min="14064" max="14069" width="6.625" style="13" customWidth="1"/>
    <col min="14070" max="14071" width="7.625" style="13" customWidth="1"/>
    <col min="14072" max="14310" width="9" style="13"/>
    <col min="14311" max="14311" width="3.625" style="13" customWidth="1"/>
    <col min="14312" max="14312" width="18.875" style="13" customWidth="1"/>
    <col min="14313" max="14318" width="6.625" style="13" customWidth="1"/>
    <col min="14319" max="14319" width="7.625" style="13" customWidth="1"/>
    <col min="14320" max="14325" width="6.625" style="13" customWidth="1"/>
    <col min="14326" max="14327" width="7.625" style="13" customWidth="1"/>
    <col min="14328" max="14566" width="9" style="13"/>
    <col min="14567" max="14567" width="3.625" style="13" customWidth="1"/>
    <col min="14568" max="14568" width="18.875" style="13" customWidth="1"/>
    <col min="14569" max="14574" width="6.625" style="13" customWidth="1"/>
    <col min="14575" max="14575" width="7.625" style="13" customWidth="1"/>
    <col min="14576" max="14581" width="6.625" style="13" customWidth="1"/>
    <col min="14582" max="14583" width="7.625" style="13" customWidth="1"/>
    <col min="14584" max="14822" width="9" style="13"/>
    <col min="14823" max="14823" width="3.625" style="13" customWidth="1"/>
    <col min="14824" max="14824" width="18.875" style="13" customWidth="1"/>
    <col min="14825" max="14830" width="6.625" style="13" customWidth="1"/>
    <col min="14831" max="14831" width="7.625" style="13" customWidth="1"/>
    <col min="14832" max="14837" width="6.625" style="13" customWidth="1"/>
    <col min="14838" max="14839" width="7.625" style="13" customWidth="1"/>
    <col min="14840" max="15078" width="9" style="13"/>
    <col min="15079" max="15079" width="3.625" style="13" customWidth="1"/>
    <col min="15080" max="15080" width="18.875" style="13" customWidth="1"/>
    <col min="15081" max="15086" width="6.625" style="13" customWidth="1"/>
    <col min="15087" max="15087" width="7.625" style="13" customWidth="1"/>
    <col min="15088" max="15093" width="6.625" style="13" customWidth="1"/>
    <col min="15094" max="15095" width="7.625" style="13" customWidth="1"/>
    <col min="15096" max="15334" width="9" style="13"/>
    <col min="15335" max="15335" width="3.625" style="13" customWidth="1"/>
    <col min="15336" max="15336" width="18.875" style="13" customWidth="1"/>
    <col min="15337" max="15342" width="6.625" style="13" customWidth="1"/>
    <col min="15343" max="15343" width="7.625" style="13" customWidth="1"/>
    <col min="15344" max="15349" width="6.625" style="13" customWidth="1"/>
    <col min="15350" max="15351" width="7.625" style="13" customWidth="1"/>
    <col min="15352" max="15590" width="9" style="13"/>
    <col min="15591" max="15591" width="3.625" style="13" customWidth="1"/>
    <col min="15592" max="15592" width="18.875" style="13" customWidth="1"/>
    <col min="15593" max="15598" width="6.625" style="13" customWidth="1"/>
    <col min="15599" max="15599" width="7.625" style="13" customWidth="1"/>
    <col min="15600" max="15605" width="6.625" style="13" customWidth="1"/>
    <col min="15606" max="15607" width="7.625" style="13" customWidth="1"/>
    <col min="15608" max="15846" width="9" style="13"/>
    <col min="15847" max="15847" width="3.625" style="13" customWidth="1"/>
    <col min="15848" max="15848" width="18.875" style="13" customWidth="1"/>
    <col min="15849" max="15854" width="6.625" style="13" customWidth="1"/>
    <col min="15855" max="15855" width="7.625" style="13" customWidth="1"/>
    <col min="15856" max="15861" width="6.625" style="13" customWidth="1"/>
    <col min="15862" max="15863" width="7.625" style="13" customWidth="1"/>
    <col min="15864" max="16102" width="9" style="13"/>
    <col min="16103" max="16103" width="3.625" style="13" customWidth="1"/>
    <col min="16104" max="16104" width="18.875" style="13" customWidth="1"/>
    <col min="16105" max="16110" width="6.625" style="13" customWidth="1"/>
    <col min="16111" max="16111" width="7.625" style="13" customWidth="1"/>
    <col min="16112" max="16117" width="6.625" style="13" customWidth="1"/>
    <col min="16118" max="16119" width="7.625" style="13" customWidth="1"/>
    <col min="16120" max="16384" width="9" style="13"/>
  </cols>
  <sheetData>
    <row r="1" spans="1:16">
      <c r="A1" s="14" t="s">
        <v>115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</row>
    <row r="2" spans="1:1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>
      <c r="A3" s="15" t="s">
        <v>66</v>
      </c>
      <c r="B3" s="15" t="s">
        <v>67</v>
      </c>
      <c r="C3" s="15" t="s">
        <v>68</v>
      </c>
      <c r="D3" s="15" t="s">
        <v>69</v>
      </c>
      <c r="E3" s="15" t="s">
        <v>70</v>
      </c>
      <c r="F3" s="15" t="s">
        <v>71</v>
      </c>
      <c r="G3" s="15" t="s">
        <v>72</v>
      </c>
      <c r="H3" s="15" t="s">
        <v>73</v>
      </c>
      <c r="I3" s="15" t="s">
        <v>74</v>
      </c>
      <c r="J3" s="15" t="s">
        <v>75</v>
      </c>
      <c r="K3" s="15" t="s">
        <v>76</v>
      </c>
      <c r="L3" s="15" t="s">
        <v>77</v>
      </c>
      <c r="M3" s="15" t="s">
        <v>78</v>
      </c>
      <c r="N3" s="15" t="s">
        <v>79</v>
      </c>
      <c r="O3" s="15" t="s">
        <v>80</v>
      </c>
      <c r="P3" s="15" t="s">
        <v>48</v>
      </c>
    </row>
    <row r="4" spans="1:16" outlineLevel="2">
      <c r="A4" s="15" t="s">
        <v>81</v>
      </c>
      <c r="B4" s="15">
        <v>225</v>
      </c>
      <c r="C4" s="15">
        <v>116</v>
      </c>
      <c r="D4" s="15">
        <v>98</v>
      </c>
      <c r="E4" s="15">
        <v>77</v>
      </c>
      <c r="F4" s="15">
        <v>175</v>
      </c>
      <c r="G4" s="15">
        <v>157</v>
      </c>
      <c r="H4" s="15">
        <f t="shared" ref="H4:H18" si="0">SUM(B4:G4)</f>
        <v>848</v>
      </c>
      <c r="I4" s="15">
        <v>136</v>
      </c>
      <c r="J4" s="15">
        <v>198</v>
      </c>
      <c r="K4" s="15">
        <v>111</v>
      </c>
      <c r="L4" s="15">
        <v>97</v>
      </c>
      <c r="M4" s="15">
        <v>165</v>
      </c>
      <c r="N4" s="15">
        <v>220</v>
      </c>
      <c r="O4" s="15">
        <f t="shared" ref="O4:O18" si="1">SUM(I4:N4)</f>
        <v>927</v>
      </c>
      <c r="P4" s="15">
        <f t="shared" ref="P4:P29" si="2">SUM(O4,H4)</f>
        <v>1775</v>
      </c>
    </row>
    <row r="5" spans="1:16" outlineLevel="2">
      <c r="A5" s="15" t="s">
        <v>82</v>
      </c>
      <c r="B5" s="15">
        <v>365</v>
      </c>
      <c r="C5" s="15">
        <v>217</v>
      </c>
      <c r="D5" s="15">
        <v>253</v>
      </c>
      <c r="E5" s="15">
        <v>136</v>
      </c>
      <c r="F5" s="15">
        <v>101</v>
      </c>
      <c r="G5" s="15">
        <v>162</v>
      </c>
      <c r="H5" s="15">
        <f t="shared" si="0"/>
        <v>1234</v>
      </c>
      <c r="I5" s="15">
        <v>154</v>
      </c>
      <c r="J5" s="15">
        <v>140</v>
      </c>
      <c r="K5" s="15">
        <v>100</v>
      </c>
      <c r="L5" s="15">
        <v>135</v>
      </c>
      <c r="M5" s="15">
        <v>223</v>
      </c>
      <c r="N5" s="15">
        <v>234</v>
      </c>
      <c r="O5" s="15">
        <f t="shared" si="1"/>
        <v>986</v>
      </c>
      <c r="P5" s="15">
        <f t="shared" si="2"/>
        <v>2220</v>
      </c>
    </row>
    <row r="6" spans="1:16" outlineLevel="2">
      <c r="A6" s="15" t="s">
        <v>83</v>
      </c>
      <c r="B6" s="15">
        <v>56</v>
      </c>
      <c r="C6" s="15">
        <v>42</v>
      </c>
      <c r="D6" s="15">
        <v>128</v>
      </c>
      <c r="E6" s="15">
        <v>122</v>
      </c>
      <c r="F6" s="15">
        <v>51</v>
      </c>
      <c r="G6" s="15">
        <v>1512</v>
      </c>
      <c r="H6" s="15">
        <f t="shared" si="0"/>
        <v>1911</v>
      </c>
      <c r="I6" s="15">
        <v>412</v>
      </c>
      <c r="J6" s="15">
        <v>309</v>
      </c>
      <c r="K6" s="15">
        <v>351</v>
      </c>
      <c r="L6" s="15">
        <v>128</v>
      </c>
      <c r="M6" s="15">
        <v>388</v>
      </c>
      <c r="N6" s="15">
        <v>350</v>
      </c>
      <c r="O6" s="15">
        <f t="shared" si="1"/>
        <v>1938</v>
      </c>
      <c r="P6" s="15">
        <f t="shared" si="2"/>
        <v>3849</v>
      </c>
    </row>
    <row r="7" spans="1:16" outlineLevel="2">
      <c r="A7" s="15" t="s">
        <v>84</v>
      </c>
      <c r="B7" s="15">
        <v>2861</v>
      </c>
      <c r="C7" s="15">
        <v>956</v>
      </c>
      <c r="D7" s="15">
        <v>2072</v>
      </c>
      <c r="E7" s="15">
        <v>2141</v>
      </c>
      <c r="F7" s="15">
        <v>771</v>
      </c>
      <c r="G7" s="15">
        <v>1435</v>
      </c>
      <c r="H7" s="15">
        <f t="shared" si="0"/>
        <v>10236</v>
      </c>
      <c r="I7" s="15">
        <v>1485</v>
      </c>
      <c r="J7" s="15">
        <v>1549</v>
      </c>
      <c r="K7" s="15">
        <v>1013</v>
      </c>
      <c r="L7" s="15">
        <v>1208</v>
      </c>
      <c r="M7" s="15">
        <v>1601</v>
      </c>
      <c r="N7" s="15">
        <v>1571</v>
      </c>
      <c r="O7" s="15">
        <f t="shared" si="1"/>
        <v>8427</v>
      </c>
      <c r="P7" s="15">
        <f t="shared" si="2"/>
        <v>18663</v>
      </c>
    </row>
    <row r="8" spans="1:16" outlineLevel="2">
      <c r="A8" s="15" t="s">
        <v>85</v>
      </c>
      <c r="B8" s="15">
        <v>1080</v>
      </c>
      <c r="C8" s="15">
        <v>586</v>
      </c>
      <c r="D8" s="15">
        <v>1305</v>
      </c>
      <c r="E8" s="15">
        <v>1028</v>
      </c>
      <c r="F8" s="15">
        <v>740</v>
      </c>
      <c r="G8" s="15">
        <v>703</v>
      </c>
      <c r="H8" s="15">
        <f t="shared" si="0"/>
        <v>5442</v>
      </c>
      <c r="I8" s="15">
        <v>768</v>
      </c>
      <c r="J8" s="15">
        <v>597</v>
      </c>
      <c r="K8" s="15">
        <v>445</v>
      </c>
      <c r="L8" s="15">
        <v>597</v>
      </c>
      <c r="M8" s="15">
        <v>356</v>
      </c>
      <c r="N8" s="15">
        <v>1007</v>
      </c>
      <c r="O8" s="15">
        <f t="shared" si="1"/>
        <v>3770</v>
      </c>
      <c r="P8" s="15">
        <f t="shared" si="2"/>
        <v>9212</v>
      </c>
    </row>
    <row r="9" spans="1:16" outlineLevel="2">
      <c r="A9" s="15" t="s">
        <v>86</v>
      </c>
      <c r="B9" s="15">
        <v>401</v>
      </c>
      <c r="C9" s="15">
        <v>399</v>
      </c>
      <c r="D9" s="15">
        <v>570</v>
      </c>
      <c r="E9" s="15">
        <v>216</v>
      </c>
      <c r="F9" s="15">
        <v>217</v>
      </c>
      <c r="G9" s="15">
        <v>286</v>
      </c>
      <c r="H9" s="15">
        <f t="shared" si="0"/>
        <v>2089</v>
      </c>
      <c r="I9" s="15">
        <v>441</v>
      </c>
      <c r="J9" s="15">
        <v>308</v>
      </c>
      <c r="K9" s="15">
        <v>380</v>
      </c>
      <c r="L9" s="15">
        <v>165</v>
      </c>
      <c r="M9" s="15">
        <v>633</v>
      </c>
      <c r="N9" s="15">
        <v>226</v>
      </c>
      <c r="O9" s="15">
        <f t="shared" si="1"/>
        <v>2153</v>
      </c>
      <c r="P9" s="15">
        <f t="shared" si="2"/>
        <v>4242</v>
      </c>
    </row>
    <row r="10" spans="1:16" outlineLevel="2">
      <c r="A10" s="15" t="s">
        <v>87</v>
      </c>
      <c r="B10" s="15">
        <v>218</v>
      </c>
      <c r="C10" s="15">
        <v>165</v>
      </c>
      <c r="D10" s="15">
        <v>95</v>
      </c>
      <c r="E10" s="15">
        <v>68</v>
      </c>
      <c r="F10" s="15">
        <v>135</v>
      </c>
      <c r="G10" s="15">
        <v>175</v>
      </c>
      <c r="H10" s="15">
        <f t="shared" si="0"/>
        <v>856</v>
      </c>
      <c r="I10" s="15">
        <v>127</v>
      </c>
      <c r="J10" s="15">
        <v>167</v>
      </c>
      <c r="K10" s="15">
        <v>82</v>
      </c>
      <c r="L10" s="15">
        <v>87</v>
      </c>
      <c r="M10" s="15">
        <v>65</v>
      </c>
      <c r="N10" s="15">
        <v>31</v>
      </c>
      <c r="O10" s="15">
        <f t="shared" si="1"/>
        <v>559</v>
      </c>
      <c r="P10" s="15">
        <f t="shared" si="2"/>
        <v>1415</v>
      </c>
    </row>
    <row r="11" spans="1:16" outlineLevel="2">
      <c r="A11" s="15" t="s">
        <v>88</v>
      </c>
      <c r="B11" s="15">
        <v>155</v>
      </c>
      <c r="C11" s="15">
        <v>83</v>
      </c>
      <c r="D11" s="15">
        <v>53</v>
      </c>
      <c r="E11" s="15">
        <v>56</v>
      </c>
      <c r="F11" s="15">
        <v>92</v>
      </c>
      <c r="G11" s="15">
        <v>70</v>
      </c>
      <c r="H11" s="15">
        <f t="shared" si="0"/>
        <v>509</v>
      </c>
      <c r="I11" s="15">
        <v>55</v>
      </c>
      <c r="J11" s="15">
        <v>92</v>
      </c>
      <c r="K11" s="15">
        <v>54</v>
      </c>
      <c r="L11" s="15">
        <v>34</v>
      </c>
      <c r="M11" s="15">
        <v>45</v>
      </c>
      <c r="N11" s="15">
        <v>52</v>
      </c>
      <c r="O11" s="15">
        <f t="shared" si="1"/>
        <v>332</v>
      </c>
      <c r="P11" s="15">
        <f t="shared" si="2"/>
        <v>841</v>
      </c>
    </row>
    <row r="12" spans="1:16" outlineLevel="1">
      <c r="A12" s="15" t="s">
        <v>89</v>
      </c>
      <c r="B12" s="15">
        <f t="shared" ref="B12:G12" si="3">SUM(B4:B11)</f>
        <v>5361</v>
      </c>
      <c r="C12" s="15">
        <f t="shared" si="3"/>
        <v>2564</v>
      </c>
      <c r="D12" s="15">
        <f t="shared" si="3"/>
        <v>4574</v>
      </c>
      <c r="E12" s="15">
        <f t="shared" si="3"/>
        <v>3844</v>
      </c>
      <c r="F12" s="15">
        <f t="shared" si="3"/>
        <v>2282</v>
      </c>
      <c r="G12" s="15">
        <f t="shared" si="3"/>
        <v>4500</v>
      </c>
      <c r="H12" s="15">
        <f t="shared" si="0"/>
        <v>23125</v>
      </c>
      <c r="I12" s="15">
        <f t="shared" ref="I12:N12" si="4">SUM(I4:I11)</f>
        <v>3578</v>
      </c>
      <c r="J12" s="15">
        <f t="shared" si="4"/>
        <v>3360</v>
      </c>
      <c r="K12" s="15">
        <f t="shared" si="4"/>
        <v>2536</v>
      </c>
      <c r="L12" s="15">
        <f t="shared" si="4"/>
        <v>2451</v>
      </c>
      <c r="M12" s="15">
        <f t="shared" si="4"/>
        <v>3476</v>
      </c>
      <c r="N12" s="15">
        <f t="shared" si="4"/>
        <v>3691</v>
      </c>
      <c r="O12" s="15">
        <f t="shared" si="1"/>
        <v>19092</v>
      </c>
      <c r="P12" s="15">
        <f t="shared" si="2"/>
        <v>42217</v>
      </c>
    </row>
    <row r="13" spans="1:16" outlineLevel="2">
      <c r="A13" s="15" t="s">
        <v>90</v>
      </c>
      <c r="B13" s="15">
        <v>518</v>
      </c>
      <c r="C13" s="15">
        <v>277</v>
      </c>
      <c r="D13" s="15">
        <v>389</v>
      </c>
      <c r="E13" s="15">
        <v>625</v>
      </c>
      <c r="F13" s="15">
        <v>579</v>
      </c>
      <c r="G13" s="15">
        <v>568</v>
      </c>
      <c r="H13" s="15">
        <f t="shared" si="0"/>
        <v>2956</v>
      </c>
      <c r="I13" s="15">
        <v>668</v>
      </c>
      <c r="J13" s="15">
        <v>772</v>
      </c>
      <c r="K13" s="15">
        <v>574</v>
      </c>
      <c r="L13" s="15">
        <v>322</v>
      </c>
      <c r="M13" s="15">
        <v>540</v>
      </c>
      <c r="N13" s="15">
        <v>538</v>
      </c>
      <c r="O13" s="15">
        <f t="shared" si="1"/>
        <v>3414</v>
      </c>
      <c r="P13" s="15">
        <f t="shared" si="2"/>
        <v>6370</v>
      </c>
    </row>
    <row r="14" spans="1:16" outlineLevel="2">
      <c r="A14" s="15" t="s">
        <v>91</v>
      </c>
      <c r="B14" s="15">
        <v>356</v>
      </c>
      <c r="C14" s="15">
        <v>430</v>
      </c>
      <c r="D14" s="15">
        <v>377</v>
      </c>
      <c r="E14" s="15">
        <v>324</v>
      </c>
      <c r="F14" s="15">
        <v>500</v>
      </c>
      <c r="G14" s="15">
        <v>600</v>
      </c>
      <c r="H14" s="15">
        <f t="shared" si="0"/>
        <v>2587</v>
      </c>
      <c r="I14" s="15">
        <v>760</v>
      </c>
      <c r="J14" s="15">
        <v>467</v>
      </c>
      <c r="K14" s="15">
        <v>384</v>
      </c>
      <c r="L14" s="15">
        <v>467</v>
      </c>
      <c r="M14" s="15">
        <v>387</v>
      </c>
      <c r="N14" s="15">
        <v>479</v>
      </c>
      <c r="O14" s="15">
        <f t="shared" si="1"/>
        <v>2944</v>
      </c>
      <c r="P14" s="15">
        <f t="shared" si="2"/>
        <v>5531</v>
      </c>
    </row>
    <row r="15" spans="1:16" outlineLevel="2">
      <c r="A15" s="15" t="s">
        <v>92</v>
      </c>
      <c r="B15" s="15">
        <v>788</v>
      </c>
      <c r="C15" s="15">
        <v>255</v>
      </c>
      <c r="D15" s="15">
        <v>562</v>
      </c>
      <c r="E15" s="15">
        <v>135</v>
      </c>
      <c r="F15" s="15">
        <v>164</v>
      </c>
      <c r="G15" s="15">
        <v>286</v>
      </c>
      <c r="H15" s="15">
        <f t="shared" si="0"/>
        <v>2190</v>
      </c>
      <c r="I15" s="15">
        <v>169</v>
      </c>
      <c r="J15" s="15">
        <v>213</v>
      </c>
      <c r="K15" s="15">
        <v>144</v>
      </c>
      <c r="L15" s="15">
        <v>164</v>
      </c>
      <c r="M15" s="15">
        <v>106</v>
      </c>
      <c r="N15" s="15">
        <v>208</v>
      </c>
      <c r="O15" s="15">
        <f t="shared" si="1"/>
        <v>1004</v>
      </c>
      <c r="P15" s="15">
        <f t="shared" si="2"/>
        <v>3194</v>
      </c>
    </row>
    <row r="16" spans="1:16" outlineLevel="2">
      <c r="A16" s="15" t="s">
        <v>93</v>
      </c>
      <c r="B16" s="15">
        <v>385</v>
      </c>
      <c r="C16" s="15">
        <v>246</v>
      </c>
      <c r="D16" s="15">
        <v>356</v>
      </c>
      <c r="E16" s="15">
        <v>208</v>
      </c>
      <c r="F16" s="15">
        <v>185</v>
      </c>
      <c r="G16" s="15">
        <v>169</v>
      </c>
      <c r="H16" s="15">
        <f t="shared" si="0"/>
        <v>1549</v>
      </c>
      <c r="I16" s="15">
        <v>177</v>
      </c>
      <c r="J16" s="15">
        <v>184</v>
      </c>
      <c r="K16" s="15">
        <v>89</v>
      </c>
      <c r="L16" s="15">
        <v>423</v>
      </c>
      <c r="M16" s="15">
        <v>79</v>
      </c>
      <c r="N16" s="15">
        <v>167</v>
      </c>
      <c r="O16" s="15">
        <f t="shared" si="1"/>
        <v>1119</v>
      </c>
      <c r="P16" s="15">
        <f t="shared" si="2"/>
        <v>2668</v>
      </c>
    </row>
    <row r="17" spans="1:16" outlineLevel="2">
      <c r="A17" s="15" t="s">
        <v>94</v>
      </c>
      <c r="B17" s="15">
        <v>44</v>
      </c>
      <c r="C17" s="15">
        <v>32</v>
      </c>
      <c r="D17" s="15">
        <v>154</v>
      </c>
      <c r="E17" s="15">
        <v>58</v>
      </c>
      <c r="F17" s="15">
        <v>70</v>
      </c>
      <c r="G17" s="15">
        <v>66</v>
      </c>
      <c r="H17" s="15">
        <f t="shared" si="0"/>
        <v>424</v>
      </c>
      <c r="I17" s="15">
        <v>65</v>
      </c>
      <c r="J17" s="15">
        <v>59</v>
      </c>
      <c r="K17" s="15">
        <v>42</v>
      </c>
      <c r="L17" s="15">
        <v>67</v>
      </c>
      <c r="M17" s="15">
        <v>67</v>
      </c>
      <c r="N17" s="15">
        <v>80</v>
      </c>
      <c r="O17" s="15">
        <f t="shared" si="1"/>
        <v>380</v>
      </c>
      <c r="P17" s="15">
        <f t="shared" si="2"/>
        <v>804</v>
      </c>
    </row>
    <row r="18" spans="1:16" outlineLevel="1">
      <c r="A18" s="15" t="s">
        <v>95</v>
      </c>
      <c r="B18" s="15">
        <f t="shared" ref="B18:G18" si="5">SUM(B13:B17)</f>
        <v>2091</v>
      </c>
      <c r="C18" s="15">
        <f t="shared" si="5"/>
        <v>1240</v>
      </c>
      <c r="D18" s="15">
        <f t="shared" si="5"/>
        <v>1838</v>
      </c>
      <c r="E18" s="15">
        <f t="shared" si="5"/>
        <v>1350</v>
      </c>
      <c r="F18" s="15">
        <f t="shared" si="5"/>
        <v>1498</v>
      </c>
      <c r="G18" s="15">
        <f t="shared" si="5"/>
        <v>1689</v>
      </c>
      <c r="H18" s="15">
        <f t="shared" si="0"/>
        <v>9706</v>
      </c>
      <c r="I18" s="15">
        <f t="shared" ref="I18:N18" si="6">SUM(I13:I17)</f>
        <v>1839</v>
      </c>
      <c r="J18" s="15">
        <f t="shared" si="6"/>
        <v>1695</v>
      </c>
      <c r="K18" s="15">
        <f t="shared" si="6"/>
        <v>1233</v>
      </c>
      <c r="L18" s="15">
        <f t="shared" si="6"/>
        <v>1443</v>
      </c>
      <c r="M18" s="15">
        <f t="shared" si="6"/>
        <v>1179</v>
      </c>
      <c r="N18" s="15">
        <f t="shared" si="6"/>
        <v>1472</v>
      </c>
      <c r="O18" s="15">
        <f t="shared" si="1"/>
        <v>8861</v>
      </c>
      <c r="P18" s="15">
        <f t="shared" si="2"/>
        <v>18567</v>
      </c>
    </row>
    <row r="19" spans="1:16">
      <c r="A19" s="15" t="s">
        <v>96</v>
      </c>
      <c r="B19" s="15">
        <f t="shared" ref="B19:O19" si="7">SUM(B18,B12)</f>
        <v>7452</v>
      </c>
      <c r="C19" s="15">
        <f t="shared" si="7"/>
        <v>3804</v>
      </c>
      <c r="D19" s="15">
        <f t="shared" si="7"/>
        <v>6412</v>
      </c>
      <c r="E19" s="15">
        <f t="shared" si="7"/>
        <v>5194</v>
      </c>
      <c r="F19" s="15">
        <f t="shared" si="7"/>
        <v>3780</v>
      </c>
      <c r="G19" s="15">
        <f t="shared" si="7"/>
        <v>6189</v>
      </c>
      <c r="H19" s="15">
        <f t="shared" si="7"/>
        <v>32831</v>
      </c>
      <c r="I19" s="15">
        <f t="shared" si="7"/>
        <v>5417</v>
      </c>
      <c r="J19" s="15">
        <f t="shared" si="7"/>
        <v>5055</v>
      </c>
      <c r="K19" s="15">
        <f t="shared" si="7"/>
        <v>3769</v>
      </c>
      <c r="L19" s="15">
        <f t="shared" si="7"/>
        <v>3894</v>
      </c>
      <c r="M19" s="15">
        <f t="shared" si="7"/>
        <v>4655</v>
      </c>
      <c r="N19" s="15">
        <f t="shared" si="7"/>
        <v>5163</v>
      </c>
      <c r="O19" s="15">
        <f t="shared" si="7"/>
        <v>27953</v>
      </c>
      <c r="P19" s="15">
        <f t="shared" si="2"/>
        <v>60784</v>
      </c>
    </row>
    <row r="20" spans="1:16" outlineLevel="2">
      <c r="A20" s="15" t="s">
        <v>97</v>
      </c>
      <c r="B20" s="15">
        <v>89</v>
      </c>
      <c r="C20" s="15">
        <v>97</v>
      </c>
      <c r="D20" s="15">
        <v>78</v>
      </c>
      <c r="E20" s="15">
        <v>86</v>
      </c>
      <c r="F20" s="15">
        <v>79</v>
      </c>
      <c r="G20" s="15">
        <v>98</v>
      </c>
      <c r="H20" s="15">
        <f t="shared" ref="H20:H28" si="8">SUM(B20:G20)</f>
        <v>527</v>
      </c>
      <c r="I20" s="15">
        <v>65</v>
      </c>
      <c r="J20" s="15">
        <v>48</v>
      </c>
      <c r="K20" s="15">
        <v>82</v>
      </c>
      <c r="L20" s="15">
        <v>27</v>
      </c>
      <c r="M20" s="15">
        <v>21</v>
      </c>
      <c r="N20" s="15">
        <v>67</v>
      </c>
      <c r="O20" s="15">
        <f t="shared" ref="O20:O28" si="9">SUM(I20:N20)</f>
        <v>310</v>
      </c>
      <c r="P20" s="15">
        <f t="shared" si="2"/>
        <v>837</v>
      </c>
    </row>
    <row r="21" spans="1:16" outlineLevel="2">
      <c r="A21" s="15" t="s">
        <v>98</v>
      </c>
      <c r="B21" s="15">
        <v>135</v>
      </c>
      <c r="C21" s="15">
        <v>134</v>
      </c>
      <c r="D21" s="15">
        <v>122</v>
      </c>
      <c r="E21" s="15">
        <v>67</v>
      </c>
      <c r="F21" s="15">
        <v>64</v>
      </c>
      <c r="G21" s="15">
        <v>75</v>
      </c>
      <c r="H21" s="15">
        <f t="shared" si="8"/>
        <v>597</v>
      </c>
      <c r="I21" s="15">
        <v>91</v>
      </c>
      <c r="J21" s="15">
        <v>79</v>
      </c>
      <c r="K21" s="15">
        <v>138</v>
      </c>
      <c r="L21" s="15">
        <v>82</v>
      </c>
      <c r="M21" s="15">
        <v>56</v>
      </c>
      <c r="N21" s="15">
        <v>105</v>
      </c>
      <c r="O21" s="15">
        <f t="shared" si="9"/>
        <v>551</v>
      </c>
      <c r="P21" s="15">
        <f t="shared" si="2"/>
        <v>1148</v>
      </c>
    </row>
    <row r="22" spans="1:16" outlineLevel="2">
      <c r="A22" s="15" t="s">
        <v>99</v>
      </c>
      <c r="B22" s="15">
        <v>65</v>
      </c>
      <c r="C22" s="15">
        <v>69</v>
      </c>
      <c r="D22" s="15">
        <v>54</v>
      </c>
      <c r="E22" s="15">
        <v>32</v>
      </c>
      <c r="F22" s="15">
        <v>42</v>
      </c>
      <c r="G22" s="15">
        <v>38</v>
      </c>
      <c r="H22" s="15">
        <f t="shared" si="8"/>
        <v>300</v>
      </c>
      <c r="I22" s="15">
        <v>35</v>
      </c>
      <c r="J22" s="15">
        <v>26</v>
      </c>
      <c r="K22" s="15">
        <v>51</v>
      </c>
      <c r="L22" s="15">
        <v>14</v>
      </c>
      <c r="M22" s="15">
        <v>27</v>
      </c>
      <c r="N22" s="15">
        <v>32</v>
      </c>
      <c r="O22" s="15">
        <f t="shared" si="9"/>
        <v>185</v>
      </c>
      <c r="P22" s="15">
        <f t="shared" si="2"/>
        <v>485</v>
      </c>
    </row>
    <row r="23" spans="1:16" outlineLevel="1">
      <c r="A23" s="15" t="s">
        <v>100</v>
      </c>
      <c r="B23" s="15">
        <f t="shared" ref="B23:G23" si="10">SUM(B20:B22)</f>
        <v>289</v>
      </c>
      <c r="C23" s="15">
        <f t="shared" si="10"/>
        <v>300</v>
      </c>
      <c r="D23" s="15">
        <f t="shared" si="10"/>
        <v>254</v>
      </c>
      <c r="E23" s="15">
        <f t="shared" si="10"/>
        <v>185</v>
      </c>
      <c r="F23" s="15">
        <f t="shared" si="10"/>
        <v>185</v>
      </c>
      <c r="G23" s="15">
        <f t="shared" si="10"/>
        <v>211</v>
      </c>
      <c r="H23" s="15">
        <f t="shared" si="8"/>
        <v>1424</v>
      </c>
      <c r="I23" s="15">
        <f t="shared" ref="I23:N23" si="11">SUM(I20:I22)</f>
        <v>191</v>
      </c>
      <c r="J23" s="15">
        <f t="shared" si="11"/>
        <v>153</v>
      </c>
      <c r="K23" s="15">
        <f t="shared" si="11"/>
        <v>271</v>
      </c>
      <c r="L23" s="15">
        <f t="shared" si="11"/>
        <v>123</v>
      </c>
      <c r="M23" s="15">
        <f t="shared" si="11"/>
        <v>104</v>
      </c>
      <c r="N23" s="15">
        <f t="shared" si="11"/>
        <v>204</v>
      </c>
      <c r="O23" s="15">
        <f t="shared" si="9"/>
        <v>1046</v>
      </c>
      <c r="P23" s="15">
        <f t="shared" si="2"/>
        <v>2470</v>
      </c>
    </row>
    <row r="24" spans="1:16" outlineLevel="2">
      <c r="A24" s="15" t="s">
        <v>101</v>
      </c>
      <c r="B24" s="15">
        <v>58</v>
      </c>
      <c r="C24" s="15">
        <v>66</v>
      </c>
      <c r="D24" s="15">
        <v>32</v>
      </c>
      <c r="E24" s="15">
        <v>20</v>
      </c>
      <c r="F24" s="15">
        <v>10</v>
      </c>
      <c r="G24" s="15">
        <v>17</v>
      </c>
      <c r="H24" s="15">
        <f t="shared" si="8"/>
        <v>203</v>
      </c>
      <c r="I24" s="15">
        <v>87</v>
      </c>
      <c r="J24" s="15">
        <v>110</v>
      </c>
      <c r="K24" s="15">
        <v>130</v>
      </c>
      <c r="L24" s="15">
        <v>50</v>
      </c>
      <c r="M24" s="15">
        <v>31</v>
      </c>
      <c r="N24" s="15">
        <v>42</v>
      </c>
      <c r="O24" s="15">
        <f t="shared" si="9"/>
        <v>450</v>
      </c>
      <c r="P24" s="15">
        <f t="shared" si="2"/>
        <v>653</v>
      </c>
    </row>
    <row r="25" spans="1:16" outlineLevel="2">
      <c r="A25" s="15" t="s">
        <v>102</v>
      </c>
      <c r="B25" s="15">
        <v>65</v>
      </c>
      <c r="C25" s="15">
        <v>52</v>
      </c>
      <c r="D25" s="15">
        <v>21</v>
      </c>
      <c r="E25" s="15">
        <v>12</v>
      </c>
      <c r="F25" s="15">
        <v>8</v>
      </c>
      <c r="G25" s="15">
        <v>42</v>
      </c>
      <c r="H25" s="15">
        <f t="shared" si="8"/>
        <v>200</v>
      </c>
      <c r="I25" s="15">
        <v>39</v>
      </c>
      <c r="J25" s="15">
        <v>56</v>
      </c>
      <c r="K25" s="15">
        <v>59</v>
      </c>
      <c r="L25" s="15">
        <v>81</v>
      </c>
      <c r="M25" s="15">
        <v>19</v>
      </c>
      <c r="N25" s="15">
        <v>23</v>
      </c>
      <c r="O25" s="15">
        <f t="shared" si="9"/>
        <v>277</v>
      </c>
      <c r="P25" s="15">
        <f t="shared" si="2"/>
        <v>477</v>
      </c>
    </row>
    <row r="26" spans="1:16" outlineLevel="2">
      <c r="A26" s="15" t="s">
        <v>103</v>
      </c>
      <c r="B26" s="15">
        <v>30</v>
      </c>
      <c r="C26" s="15">
        <v>16</v>
      </c>
      <c r="D26" s="15">
        <v>20</v>
      </c>
      <c r="E26" s="15">
        <v>25</v>
      </c>
      <c r="F26" s="15">
        <v>14</v>
      </c>
      <c r="G26" s="15">
        <v>16</v>
      </c>
      <c r="H26" s="15">
        <f t="shared" si="8"/>
        <v>121</v>
      </c>
      <c r="I26" s="15">
        <v>21</v>
      </c>
      <c r="J26" s="15">
        <v>38</v>
      </c>
      <c r="K26" s="15">
        <v>26</v>
      </c>
      <c r="L26" s="15">
        <v>38</v>
      </c>
      <c r="M26" s="15">
        <v>25</v>
      </c>
      <c r="N26" s="15">
        <v>25</v>
      </c>
      <c r="O26" s="15">
        <f t="shared" si="9"/>
        <v>173</v>
      </c>
      <c r="P26" s="15">
        <f t="shared" si="2"/>
        <v>294</v>
      </c>
    </row>
    <row r="27" spans="1:16" outlineLevel="2">
      <c r="A27" s="15" t="s">
        <v>104</v>
      </c>
      <c r="B27" s="15">
        <v>23</v>
      </c>
      <c r="C27" s="15">
        <v>28</v>
      </c>
      <c r="D27" s="15">
        <v>31</v>
      </c>
      <c r="E27" s="15">
        <v>32</v>
      </c>
      <c r="F27" s="15">
        <v>16</v>
      </c>
      <c r="G27" s="15">
        <v>24</v>
      </c>
      <c r="H27" s="15">
        <f t="shared" si="8"/>
        <v>154</v>
      </c>
      <c r="I27" s="15">
        <v>24</v>
      </c>
      <c r="J27" s="15">
        <v>35</v>
      </c>
      <c r="K27" s="15">
        <v>37</v>
      </c>
      <c r="L27" s="15">
        <v>26</v>
      </c>
      <c r="M27" s="15">
        <v>19</v>
      </c>
      <c r="N27" s="15">
        <v>27</v>
      </c>
      <c r="O27" s="15">
        <f t="shared" si="9"/>
        <v>168</v>
      </c>
      <c r="P27" s="15">
        <f t="shared" si="2"/>
        <v>322</v>
      </c>
    </row>
    <row r="28" spans="1:16" outlineLevel="1">
      <c r="A28" s="15" t="s">
        <v>105</v>
      </c>
      <c r="B28" s="15">
        <f t="shared" ref="B28:G28" si="12">SUM(B24:B27)</f>
        <v>176</v>
      </c>
      <c r="C28" s="15">
        <f t="shared" si="12"/>
        <v>162</v>
      </c>
      <c r="D28" s="15">
        <f t="shared" si="12"/>
        <v>104</v>
      </c>
      <c r="E28" s="15">
        <f t="shared" si="12"/>
        <v>89</v>
      </c>
      <c r="F28" s="15">
        <f t="shared" si="12"/>
        <v>48</v>
      </c>
      <c r="G28" s="15">
        <f t="shared" si="12"/>
        <v>99</v>
      </c>
      <c r="H28" s="15">
        <f t="shared" si="8"/>
        <v>678</v>
      </c>
      <c r="I28" s="15">
        <f t="shared" ref="I28:N28" si="13">SUM(I24:I27)</f>
        <v>171</v>
      </c>
      <c r="J28" s="15">
        <f t="shared" si="13"/>
        <v>239</v>
      </c>
      <c r="K28" s="15">
        <f t="shared" si="13"/>
        <v>252</v>
      </c>
      <c r="L28" s="15">
        <f t="shared" si="13"/>
        <v>195</v>
      </c>
      <c r="M28" s="15">
        <f t="shared" si="13"/>
        <v>94</v>
      </c>
      <c r="N28" s="15">
        <f t="shared" si="13"/>
        <v>117</v>
      </c>
      <c r="O28" s="15">
        <f t="shared" si="9"/>
        <v>1068</v>
      </c>
      <c r="P28" s="15">
        <f t="shared" si="2"/>
        <v>1746</v>
      </c>
    </row>
    <row r="29" spans="1:16">
      <c r="A29" s="15" t="s">
        <v>106</v>
      </c>
      <c r="B29" s="15">
        <f t="shared" ref="B29:O29" si="14">SUM(B28,B23)</f>
        <v>465</v>
      </c>
      <c r="C29" s="15">
        <f t="shared" si="14"/>
        <v>462</v>
      </c>
      <c r="D29" s="15">
        <f t="shared" si="14"/>
        <v>358</v>
      </c>
      <c r="E29" s="15">
        <f t="shared" si="14"/>
        <v>274</v>
      </c>
      <c r="F29" s="15">
        <f t="shared" si="14"/>
        <v>233</v>
      </c>
      <c r="G29" s="15">
        <f t="shared" si="14"/>
        <v>310</v>
      </c>
      <c r="H29" s="15">
        <f t="shared" si="14"/>
        <v>2102</v>
      </c>
      <c r="I29" s="15">
        <f t="shared" si="14"/>
        <v>362</v>
      </c>
      <c r="J29" s="15">
        <f t="shared" si="14"/>
        <v>392</v>
      </c>
      <c r="K29" s="15">
        <f t="shared" si="14"/>
        <v>523</v>
      </c>
      <c r="L29" s="15">
        <f t="shared" si="14"/>
        <v>318</v>
      </c>
      <c r="M29" s="15">
        <f t="shared" si="14"/>
        <v>198</v>
      </c>
      <c r="N29" s="15">
        <f t="shared" si="14"/>
        <v>321</v>
      </c>
      <c r="O29" s="15">
        <f t="shared" si="14"/>
        <v>2114</v>
      </c>
      <c r="P29" s="15">
        <f t="shared" si="2"/>
        <v>4216</v>
      </c>
    </row>
    <row r="30" spans="1:16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3.5"/>
  <cols>
    <col min="1" max="16384" width="9" style="13"/>
  </cols>
  <sheetData>
    <row r="1" spans="1:7">
      <c r="A1" s="20" t="s">
        <v>107</v>
      </c>
      <c r="B1" s="20"/>
      <c r="C1" s="20"/>
      <c r="D1" s="20"/>
      <c r="E1" s="20"/>
      <c r="F1" s="20"/>
      <c r="G1" s="20"/>
    </row>
    <row r="2" spans="1:7">
      <c r="A2" s="20"/>
      <c r="B2" s="20"/>
      <c r="C2" s="20"/>
      <c r="D2" s="20"/>
      <c r="E2" s="20"/>
      <c r="F2" s="20"/>
      <c r="G2" s="20"/>
    </row>
    <row r="3" spans="1:7">
      <c r="A3" s="20" t="s">
        <v>59</v>
      </c>
      <c r="B3" s="20"/>
      <c r="C3" s="20"/>
      <c r="D3" s="20"/>
      <c r="E3" s="20"/>
      <c r="F3" s="20"/>
      <c r="G3" s="20"/>
    </row>
    <row r="4" spans="1:7">
      <c r="A4" s="21" t="s">
        <v>58</v>
      </c>
      <c r="B4" s="21" t="s">
        <v>57</v>
      </c>
      <c r="C4" s="21" t="s">
        <v>56</v>
      </c>
      <c r="D4" s="21" t="s">
        <v>55</v>
      </c>
      <c r="E4" s="21" t="s">
        <v>54</v>
      </c>
      <c r="F4" s="21" t="s">
        <v>48</v>
      </c>
      <c r="G4" s="20"/>
    </row>
    <row r="5" spans="1:7">
      <c r="A5" s="24" t="s">
        <v>53</v>
      </c>
      <c r="B5" s="23">
        <v>800</v>
      </c>
      <c r="C5" s="23">
        <v>1400</v>
      </c>
      <c r="D5" s="23">
        <v>900</v>
      </c>
      <c r="E5" s="23">
        <v>2100</v>
      </c>
      <c r="F5" s="23">
        <f t="shared" ref="F5:F10" si="0">SUM(B5:E5)</f>
        <v>5200</v>
      </c>
      <c r="G5" s="20"/>
    </row>
    <row r="6" spans="1:7">
      <c r="A6" s="24" t="s">
        <v>52</v>
      </c>
      <c r="B6" s="23">
        <v>1800</v>
      </c>
      <c r="C6" s="23">
        <v>1500</v>
      </c>
      <c r="D6" s="23">
        <v>1200</v>
      </c>
      <c r="E6" s="23">
        <v>3000</v>
      </c>
      <c r="F6" s="23">
        <f t="shared" si="0"/>
        <v>7500</v>
      </c>
      <c r="G6" s="20"/>
    </row>
    <row r="7" spans="1:7">
      <c r="A7" s="24" t="s">
        <v>51</v>
      </c>
      <c r="B7" s="25">
        <v>980</v>
      </c>
      <c r="C7" s="25">
        <v>1900</v>
      </c>
      <c r="D7" s="25">
        <v>800</v>
      </c>
      <c r="E7" s="25">
        <v>300</v>
      </c>
      <c r="F7" s="25">
        <f t="shared" si="0"/>
        <v>3980</v>
      </c>
      <c r="G7" s="20"/>
    </row>
    <row r="8" spans="1:7">
      <c r="A8" s="24" t="s">
        <v>50</v>
      </c>
      <c r="B8" s="23">
        <v>770</v>
      </c>
      <c r="C8" s="23">
        <v>350</v>
      </c>
      <c r="D8" s="23">
        <v>580</v>
      </c>
      <c r="E8" s="23">
        <v>800</v>
      </c>
      <c r="F8" s="23">
        <f t="shared" si="0"/>
        <v>2500</v>
      </c>
      <c r="G8" s="20"/>
    </row>
    <row r="9" spans="1:7">
      <c r="A9" s="24" t="s">
        <v>49</v>
      </c>
      <c r="B9" s="23">
        <v>320</v>
      </c>
      <c r="C9" s="23">
        <v>450</v>
      </c>
      <c r="D9" s="23">
        <v>200</v>
      </c>
      <c r="E9" s="23">
        <v>150</v>
      </c>
      <c r="F9" s="23">
        <f t="shared" si="0"/>
        <v>1120</v>
      </c>
      <c r="G9" s="20"/>
    </row>
    <row r="10" spans="1:7">
      <c r="A10" s="21" t="s">
        <v>48</v>
      </c>
      <c r="B10" s="23">
        <f>SUM(B5:B9)</f>
        <v>4670</v>
      </c>
      <c r="C10" s="23">
        <f>SUM(C5:C9)</f>
        <v>5600</v>
      </c>
      <c r="D10" s="23">
        <f>SUM(D5:D9)</f>
        <v>3680</v>
      </c>
      <c r="E10" s="23">
        <f>SUM(E5:E9)</f>
        <v>6350</v>
      </c>
      <c r="F10" s="23">
        <f t="shared" si="0"/>
        <v>20300</v>
      </c>
      <c r="G10" s="20"/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/>
  </sheetViews>
  <sheetFormatPr defaultRowHeight="13.5"/>
  <cols>
    <col min="1" max="255" width="9" style="13"/>
    <col min="256" max="256" width="2.625" style="13" customWidth="1"/>
    <col min="257" max="511" width="9" style="13"/>
    <col min="512" max="512" width="2.625" style="13" customWidth="1"/>
    <col min="513" max="767" width="9" style="13"/>
    <col min="768" max="768" width="2.625" style="13" customWidth="1"/>
    <col min="769" max="1023" width="9" style="13"/>
    <col min="1024" max="1024" width="2.625" style="13" customWidth="1"/>
    <col min="1025" max="1279" width="9" style="13"/>
    <col min="1280" max="1280" width="2.625" style="13" customWidth="1"/>
    <col min="1281" max="1535" width="9" style="13"/>
    <col min="1536" max="1536" width="2.625" style="13" customWidth="1"/>
    <col min="1537" max="1791" width="9" style="13"/>
    <col min="1792" max="1792" width="2.625" style="13" customWidth="1"/>
    <col min="1793" max="2047" width="9" style="13"/>
    <col min="2048" max="2048" width="2.625" style="13" customWidth="1"/>
    <col min="2049" max="2303" width="9" style="13"/>
    <col min="2304" max="2304" width="2.625" style="13" customWidth="1"/>
    <col min="2305" max="2559" width="9" style="13"/>
    <col min="2560" max="2560" width="2.625" style="13" customWidth="1"/>
    <col min="2561" max="2815" width="9" style="13"/>
    <col min="2816" max="2816" width="2.625" style="13" customWidth="1"/>
    <col min="2817" max="3071" width="9" style="13"/>
    <col min="3072" max="3072" width="2.625" style="13" customWidth="1"/>
    <col min="3073" max="3327" width="9" style="13"/>
    <col min="3328" max="3328" width="2.625" style="13" customWidth="1"/>
    <col min="3329" max="3583" width="9" style="13"/>
    <col min="3584" max="3584" width="2.625" style="13" customWidth="1"/>
    <col min="3585" max="3839" width="9" style="13"/>
    <col min="3840" max="3840" width="2.625" style="13" customWidth="1"/>
    <col min="3841" max="4095" width="9" style="13"/>
    <col min="4096" max="4096" width="2.625" style="13" customWidth="1"/>
    <col min="4097" max="4351" width="9" style="13"/>
    <col min="4352" max="4352" width="2.625" style="13" customWidth="1"/>
    <col min="4353" max="4607" width="9" style="13"/>
    <col min="4608" max="4608" width="2.625" style="13" customWidth="1"/>
    <col min="4609" max="4863" width="9" style="13"/>
    <col min="4864" max="4864" width="2.625" style="13" customWidth="1"/>
    <col min="4865" max="5119" width="9" style="13"/>
    <col min="5120" max="5120" width="2.625" style="13" customWidth="1"/>
    <col min="5121" max="5375" width="9" style="13"/>
    <col min="5376" max="5376" width="2.625" style="13" customWidth="1"/>
    <col min="5377" max="5631" width="9" style="13"/>
    <col min="5632" max="5632" width="2.625" style="13" customWidth="1"/>
    <col min="5633" max="5887" width="9" style="13"/>
    <col min="5888" max="5888" width="2.625" style="13" customWidth="1"/>
    <col min="5889" max="6143" width="9" style="13"/>
    <col min="6144" max="6144" width="2.625" style="13" customWidth="1"/>
    <col min="6145" max="6399" width="9" style="13"/>
    <col min="6400" max="6400" width="2.625" style="13" customWidth="1"/>
    <col min="6401" max="6655" width="9" style="13"/>
    <col min="6656" max="6656" width="2.625" style="13" customWidth="1"/>
    <col min="6657" max="6911" width="9" style="13"/>
    <col min="6912" max="6912" width="2.625" style="13" customWidth="1"/>
    <col min="6913" max="7167" width="9" style="13"/>
    <col min="7168" max="7168" width="2.625" style="13" customWidth="1"/>
    <col min="7169" max="7423" width="9" style="13"/>
    <col min="7424" max="7424" width="2.625" style="13" customWidth="1"/>
    <col min="7425" max="7679" width="9" style="13"/>
    <col min="7680" max="7680" width="2.625" style="13" customWidth="1"/>
    <col min="7681" max="7935" width="9" style="13"/>
    <col min="7936" max="7936" width="2.625" style="13" customWidth="1"/>
    <col min="7937" max="8191" width="9" style="13"/>
    <col min="8192" max="8192" width="2.625" style="13" customWidth="1"/>
    <col min="8193" max="8447" width="9" style="13"/>
    <col min="8448" max="8448" width="2.625" style="13" customWidth="1"/>
    <col min="8449" max="8703" width="9" style="13"/>
    <col min="8704" max="8704" width="2.625" style="13" customWidth="1"/>
    <col min="8705" max="8959" width="9" style="13"/>
    <col min="8960" max="8960" width="2.625" style="13" customWidth="1"/>
    <col min="8961" max="9215" width="9" style="13"/>
    <col min="9216" max="9216" width="2.625" style="13" customWidth="1"/>
    <col min="9217" max="9471" width="9" style="13"/>
    <col min="9472" max="9472" width="2.625" style="13" customWidth="1"/>
    <col min="9473" max="9727" width="9" style="13"/>
    <col min="9728" max="9728" width="2.625" style="13" customWidth="1"/>
    <col min="9729" max="9983" width="9" style="13"/>
    <col min="9984" max="9984" width="2.625" style="13" customWidth="1"/>
    <col min="9985" max="10239" width="9" style="13"/>
    <col min="10240" max="10240" width="2.625" style="13" customWidth="1"/>
    <col min="10241" max="10495" width="9" style="13"/>
    <col min="10496" max="10496" width="2.625" style="13" customWidth="1"/>
    <col min="10497" max="10751" width="9" style="13"/>
    <col min="10752" max="10752" width="2.625" style="13" customWidth="1"/>
    <col min="10753" max="11007" width="9" style="13"/>
    <col min="11008" max="11008" width="2.625" style="13" customWidth="1"/>
    <col min="11009" max="11263" width="9" style="13"/>
    <col min="11264" max="11264" width="2.625" style="13" customWidth="1"/>
    <col min="11265" max="11519" width="9" style="13"/>
    <col min="11520" max="11520" width="2.625" style="13" customWidth="1"/>
    <col min="11521" max="11775" width="9" style="13"/>
    <col min="11776" max="11776" width="2.625" style="13" customWidth="1"/>
    <col min="11777" max="12031" width="9" style="13"/>
    <col min="12032" max="12032" width="2.625" style="13" customWidth="1"/>
    <col min="12033" max="12287" width="9" style="13"/>
    <col min="12288" max="12288" width="2.625" style="13" customWidth="1"/>
    <col min="12289" max="12543" width="9" style="13"/>
    <col min="12544" max="12544" width="2.625" style="13" customWidth="1"/>
    <col min="12545" max="12799" width="9" style="13"/>
    <col min="12800" max="12800" width="2.625" style="13" customWidth="1"/>
    <col min="12801" max="13055" width="9" style="13"/>
    <col min="13056" max="13056" width="2.625" style="13" customWidth="1"/>
    <col min="13057" max="13311" width="9" style="13"/>
    <col min="13312" max="13312" width="2.625" style="13" customWidth="1"/>
    <col min="13313" max="13567" width="9" style="13"/>
    <col min="13568" max="13568" width="2.625" style="13" customWidth="1"/>
    <col min="13569" max="13823" width="9" style="13"/>
    <col min="13824" max="13824" width="2.625" style="13" customWidth="1"/>
    <col min="13825" max="14079" width="9" style="13"/>
    <col min="14080" max="14080" width="2.625" style="13" customWidth="1"/>
    <col min="14081" max="14335" width="9" style="13"/>
    <col min="14336" max="14336" width="2.625" style="13" customWidth="1"/>
    <col min="14337" max="14591" width="9" style="13"/>
    <col min="14592" max="14592" width="2.625" style="13" customWidth="1"/>
    <col min="14593" max="14847" width="9" style="13"/>
    <col min="14848" max="14848" width="2.625" style="13" customWidth="1"/>
    <col min="14849" max="15103" width="9" style="13"/>
    <col min="15104" max="15104" width="2.625" style="13" customWidth="1"/>
    <col min="15105" max="15359" width="9" style="13"/>
    <col min="15360" max="15360" width="2.625" style="13" customWidth="1"/>
    <col min="15361" max="15615" width="9" style="13"/>
    <col min="15616" max="15616" width="2.625" style="13" customWidth="1"/>
    <col min="15617" max="15871" width="9" style="13"/>
    <col min="15872" max="15872" width="2.625" style="13" customWidth="1"/>
    <col min="15873" max="16127" width="9" style="13"/>
    <col min="16128" max="16128" width="2.625" style="13" customWidth="1"/>
    <col min="16129" max="16384" width="9" style="13"/>
  </cols>
  <sheetData>
    <row r="1" spans="1:7">
      <c r="A1" s="13" t="s">
        <v>108</v>
      </c>
      <c r="B1" s="16"/>
      <c r="C1" s="16"/>
      <c r="D1" s="16"/>
      <c r="E1" s="16"/>
      <c r="F1" s="16"/>
      <c r="G1" s="16"/>
    </row>
    <row r="2" spans="1:7">
      <c r="A2" s="16"/>
      <c r="B2" s="16"/>
      <c r="C2" s="16"/>
      <c r="D2" s="16"/>
      <c r="E2" s="16"/>
      <c r="F2" s="16"/>
      <c r="G2" s="16"/>
    </row>
    <row r="3" spans="1:7">
      <c r="A3" s="16"/>
      <c r="B3" s="16"/>
      <c r="C3" s="16"/>
      <c r="D3" s="16"/>
      <c r="E3" s="16"/>
      <c r="F3" s="16"/>
      <c r="G3" s="16"/>
    </row>
    <row r="4" spans="1:7">
      <c r="A4" s="16"/>
      <c r="B4" s="16"/>
      <c r="C4" s="16"/>
      <c r="D4" s="16"/>
      <c r="E4" s="16"/>
      <c r="F4" s="16"/>
      <c r="G4" s="16"/>
    </row>
    <row r="5" spans="1:7">
      <c r="A5" s="16" t="s">
        <v>60</v>
      </c>
      <c r="B5" s="16"/>
      <c r="C5" s="16"/>
      <c r="D5" s="16"/>
      <c r="E5" s="16"/>
      <c r="F5" s="16"/>
      <c r="G5" s="16"/>
    </row>
    <row r="6" spans="1:7">
      <c r="A6" s="17" t="s">
        <v>58</v>
      </c>
      <c r="B6" s="17" t="s">
        <v>57</v>
      </c>
      <c r="C6" s="17" t="s">
        <v>56</v>
      </c>
      <c r="D6" s="17" t="s">
        <v>55</v>
      </c>
      <c r="E6" s="17" t="s">
        <v>54</v>
      </c>
      <c r="F6" s="17" t="s">
        <v>61</v>
      </c>
      <c r="G6" s="17" t="s">
        <v>48</v>
      </c>
    </row>
    <row r="7" spans="1:7">
      <c r="A7" s="18" t="s">
        <v>52</v>
      </c>
      <c r="B7" s="19">
        <v>2000</v>
      </c>
      <c r="C7" s="19">
        <v>800</v>
      </c>
      <c r="D7" s="19">
        <v>1000</v>
      </c>
      <c r="E7" s="19">
        <v>3500</v>
      </c>
      <c r="F7" s="19">
        <v>100</v>
      </c>
      <c r="G7" s="19">
        <f>SUM(B7:F7)</f>
        <v>7400</v>
      </c>
    </row>
    <row r="8" spans="1:7">
      <c r="A8" s="18" t="s">
        <v>53</v>
      </c>
      <c r="B8" s="19">
        <v>750</v>
      </c>
      <c r="C8" s="19">
        <v>1500</v>
      </c>
      <c r="D8" s="19">
        <v>800</v>
      </c>
      <c r="E8" s="19">
        <v>2350</v>
      </c>
      <c r="F8" s="19">
        <v>100</v>
      </c>
      <c r="G8" s="19">
        <f>SUM(B8:F8)</f>
        <v>5500</v>
      </c>
    </row>
    <row r="9" spans="1:7">
      <c r="A9" s="18" t="s">
        <v>51</v>
      </c>
      <c r="B9" s="18">
        <v>1000</v>
      </c>
      <c r="C9" s="18">
        <v>2000</v>
      </c>
      <c r="D9" s="18">
        <v>650</v>
      </c>
      <c r="E9" s="18">
        <v>500</v>
      </c>
      <c r="F9" s="18">
        <v>200</v>
      </c>
      <c r="G9" s="18">
        <f>SUM(B9:F9)</f>
        <v>4350</v>
      </c>
    </row>
    <row r="10" spans="1:7">
      <c r="A10" s="17" t="s">
        <v>48</v>
      </c>
      <c r="B10" s="19">
        <f>SUM(B7:B9)</f>
        <v>3750</v>
      </c>
      <c r="C10" s="19">
        <f>SUM(C7:C9)</f>
        <v>4300</v>
      </c>
      <c r="D10" s="19">
        <f>SUM(D7:D9)</f>
        <v>2450</v>
      </c>
      <c r="E10" s="19">
        <f>SUM(E7:E9)</f>
        <v>6350</v>
      </c>
      <c r="F10" s="19">
        <f>SUM(F7:F9)</f>
        <v>400</v>
      </c>
      <c r="G10" s="19">
        <f>SUM(B10:F10)</f>
        <v>17250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/>
  </sheetViews>
  <sheetFormatPr defaultRowHeight="13.5"/>
  <cols>
    <col min="1" max="16384" width="9" style="13"/>
  </cols>
  <sheetData>
    <row r="1" spans="1:7">
      <c r="A1" s="26" t="s">
        <v>109</v>
      </c>
      <c r="B1" s="26"/>
      <c r="C1" s="26"/>
      <c r="D1" s="26"/>
      <c r="E1" s="26"/>
      <c r="F1" s="26"/>
      <c r="G1" s="26"/>
    </row>
    <row r="2" spans="1:7">
      <c r="A2" s="26"/>
      <c r="B2" s="26"/>
      <c r="C2" s="26"/>
      <c r="D2" s="26"/>
      <c r="E2" s="26"/>
      <c r="F2" s="26"/>
      <c r="G2" s="26"/>
    </row>
    <row r="3" spans="1:7">
      <c r="A3" s="26"/>
      <c r="B3" s="26"/>
      <c r="C3" s="26"/>
      <c r="D3" s="26"/>
      <c r="E3" s="26"/>
      <c r="F3" s="26"/>
      <c r="G3" s="26"/>
    </row>
    <row r="4" spans="1:7">
      <c r="A4" s="20" t="s">
        <v>62</v>
      </c>
      <c r="B4" s="26"/>
      <c r="C4" s="26"/>
      <c r="D4" s="26"/>
      <c r="E4" s="26"/>
      <c r="F4" s="26"/>
      <c r="G4" s="26"/>
    </row>
    <row r="5" spans="1:7">
      <c r="A5" s="27" t="s">
        <v>58</v>
      </c>
      <c r="B5" s="27" t="s">
        <v>63</v>
      </c>
      <c r="C5" s="27" t="s">
        <v>57</v>
      </c>
      <c r="D5" s="27" t="s">
        <v>56</v>
      </c>
      <c r="E5" s="27" t="s">
        <v>55</v>
      </c>
      <c r="F5" s="27" t="s">
        <v>54</v>
      </c>
      <c r="G5" s="27" t="s">
        <v>48</v>
      </c>
    </row>
    <row r="6" spans="1:7">
      <c r="A6" s="28" t="s">
        <v>51</v>
      </c>
      <c r="B6" s="29">
        <v>100</v>
      </c>
      <c r="C6" s="29">
        <v>800</v>
      </c>
      <c r="D6" s="29">
        <v>2300</v>
      </c>
      <c r="E6" s="29">
        <v>1200</v>
      </c>
      <c r="F6" s="29">
        <v>500</v>
      </c>
      <c r="G6" s="29">
        <f>SUM(B6:F6)</f>
        <v>4900</v>
      </c>
    </row>
    <row r="7" spans="1:7">
      <c r="A7" s="28" t="s">
        <v>52</v>
      </c>
      <c r="B7" s="29">
        <v>300</v>
      </c>
      <c r="C7" s="29">
        <v>1950</v>
      </c>
      <c r="D7" s="29">
        <v>650</v>
      </c>
      <c r="E7" s="29">
        <v>950</v>
      </c>
      <c r="F7" s="29">
        <v>1800</v>
      </c>
      <c r="G7" s="29">
        <f>SUM(B7:F7)</f>
        <v>5650</v>
      </c>
    </row>
    <row r="8" spans="1:7">
      <c r="A8" s="27" t="s">
        <v>48</v>
      </c>
      <c r="B8" s="29">
        <f>SUM(B6:B7)</f>
        <v>400</v>
      </c>
      <c r="C8" s="29">
        <f>SUM(C6:C7)</f>
        <v>2750</v>
      </c>
      <c r="D8" s="29">
        <f>SUM(D6:D7)</f>
        <v>2950</v>
      </c>
      <c r="E8" s="29">
        <f>SUM(E6:E7)</f>
        <v>2150</v>
      </c>
      <c r="F8" s="29">
        <f>SUM(F6:F7)</f>
        <v>2300</v>
      </c>
      <c r="G8" s="29">
        <f>SUM(B8:F8)</f>
        <v>10550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RowHeight="13.5"/>
  <cols>
    <col min="1" max="252" width="9" style="13"/>
    <col min="253" max="253" width="2.625" style="13" customWidth="1"/>
    <col min="254" max="508" width="9" style="13"/>
    <col min="509" max="509" width="2.625" style="13" customWidth="1"/>
    <col min="510" max="764" width="9" style="13"/>
    <col min="765" max="765" width="2.625" style="13" customWidth="1"/>
    <col min="766" max="1020" width="9" style="13"/>
    <col min="1021" max="1021" width="2.625" style="13" customWidth="1"/>
    <col min="1022" max="1276" width="9" style="13"/>
    <col min="1277" max="1277" width="2.625" style="13" customWidth="1"/>
    <col min="1278" max="1532" width="9" style="13"/>
    <col min="1533" max="1533" width="2.625" style="13" customWidth="1"/>
    <col min="1534" max="1788" width="9" style="13"/>
    <col min="1789" max="1789" width="2.625" style="13" customWidth="1"/>
    <col min="1790" max="2044" width="9" style="13"/>
    <col min="2045" max="2045" width="2.625" style="13" customWidth="1"/>
    <col min="2046" max="2300" width="9" style="13"/>
    <col min="2301" max="2301" width="2.625" style="13" customWidth="1"/>
    <col min="2302" max="2556" width="9" style="13"/>
    <col min="2557" max="2557" width="2.625" style="13" customWidth="1"/>
    <col min="2558" max="2812" width="9" style="13"/>
    <col min="2813" max="2813" width="2.625" style="13" customWidth="1"/>
    <col min="2814" max="3068" width="9" style="13"/>
    <col min="3069" max="3069" width="2.625" style="13" customWidth="1"/>
    <col min="3070" max="3324" width="9" style="13"/>
    <col min="3325" max="3325" width="2.625" style="13" customWidth="1"/>
    <col min="3326" max="3580" width="9" style="13"/>
    <col min="3581" max="3581" width="2.625" style="13" customWidth="1"/>
    <col min="3582" max="3836" width="9" style="13"/>
    <col min="3837" max="3837" width="2.625" style="13" customWidth="1"/>
    <col min="3838" max="4092" width="9" style="13"/>
    <col min="4093" max="4093" width="2.625" style="13" customWidth="1"/>
    <col min="4094" max="4348" width="9" style="13"/>
    <col min="4349" max="4349" width="2.625" style="13" customWidth="1"/>
    <col min="4350" max="4604" width="9" style="13"/>
    <col min="4605" max="4605" width="2.625" style="13" customWidth="1"/>
    <col min="4606" max="4860" width="9" style="13"/>
    <col min="4861" max="4861" width="2.625" style="13" customWidth="1"/>
    <col min="4862" max="5116" width="9" style="13"/>
    <col min="5117" max="5117" width="2.625" style="13" customWidth="1"/>
    <col min="5118" max="5372" width="9" style="13"/>
    <col min="5373" max="5373" width="2.625" style="13" customWidth="1"/>
    <col min="5374" max="5628" width="9" style="13"/>
    <col min="5629" max="5629" width="2.625" style="13" customWidth="1"/>
    <col min="5630" max="5884" width="9" style="13"/>
    <col min="5885" max="5885" width="2.625" style="13" customWidth="1"/>
    <col min="5886" max="6140" width="9" style="13"/>
    <col min="6141" max="6141" width="2.625" style="13" customWidth="1"/>
    <col min="6142" max="6396" width="9" style="13"/>
    <col min="6397" max="6397" width="2.625" style="13" customWidth="1"/>
    <col min="6398" max="6652" width="9" style="13"/>
    <col min="6653" max="6653" width="2.625" style="13" customWidth="1"/>
    <col min="6654" max="6908" width="9" style="13"/>
    <col min="6909" max="6909" width="2.625" style="13" customWidth="1"/>
    <col min="6910" max="7164" width="9" style="13"/>
    <col min="7165" max="7165" width="2.625" style="13" customWidth="1"/>
    <col min="7166" max="7420" width="9" style="13"/>
    <col min="7421" max="7421" width="2.625" style="13" customWidth="1"/>
    <col min="7422" max="7676" width="9" style="13"/>
    <col min="7677" max="7677" width="2.625" style="13" customWidth="1"/>
    <col min="7678" max="7932" width="9" style="13"/>
    <col min="7933" max="7933" width="2.625" style="13" customWidth="1"/>
    <col min="7934" max="8188" width="9" style="13"/>
    <col min="8189" max="8189" width="2.625" style="13" customWidth="1"/>
    <col min="8190" max="8444" width="9" style="13"/>
    <col min="8445" max="8445" width="2.625" style="13" customWidth="1"/>
    <col min="8446" max="8700" width="9" style="13"/>
    <col min="8701" max="8701" width="2.625" style="13" customWidth="1"/>
    <col min="8702" max="8956" width="9" style="13"/>
    <col min="8957" max="8957" width="2.625" style="13" customWidth="1"/>
    <col min="8958" max="9212" width="9" style="13"/>
    <col min="9213" max="9213" width="2.625" style="13" customWidth="1"/>
    <col min="9214" max="9468" width="9" style="13"/>
    <col min="9469" max="9469" width="2.625" style="13" customWidth="1"/>
    <col min="9470" max="9724" width="9" style="13"/>
    <col min="9725" max="9725" width="2.625" style="13" customWidth="1"/>
    <col min="9726" max="9980" width="9" style="13"/>
    <col min="9981" max="9981" width="2.625" style="13" customWidth="1"/>
    <col min="9982" max="10236" width="9" style="13"/>
    <col min="10237" max="10237" width="2.625" style="13" customWidth="1"/>
    <col min="10238" max="10492" width="9" style="13"/>
    <col min="10493" max="10493" width="2.625" style="13" customWidth="1"/>
    <col min="10494" max="10748" width="9" style="13"/>
    <col min="10749" max="10749" width="2.625" style="13" customWidth="1"/>
    <col min="10750" max="11004" width="9" style="13"/>
    <col min="11005" max="11005" width="2.625" style="13" customWidth="1"/>
    <col min="11006" max="11260" width="9" style="13"/>
    <col min="11261" max="11261" width="2.625" style="13" customWidth="1"/>
    <col min="11262" max="11516" width="9" style="13"/>
    <col min="11517" max="11517" width="2.625" style="13" customWidth="1"/>
    <col min="11518" max="11772" width="9" style="13"/>
    <col min="11773" max="11773" width="2.625" style="13" customWidth="1"/>
    <col min="11774" max="12028" width="9" style="13"/>
    <col min="12029" max="12029" width="2.625" style="13" customWidth="1"/>
    <col min="12030" max="12284" width="9" style="13"/>
    <col min="12285" max="12285" width="2.625" style="13" customWidth="1"/>
    <col min="12286" max="12540" width="9" style="13"/>
    <col min="12541" max="12541" width="2.625" style="13" customWidth="1"/>
    <col min="12542" max="12796" width="9" style="13"/>
    <col min="12797" max="12797" width="2.625" style="13" customWidth="1"/>
    <col min="12798" max="13052" width="9" style="13"/>
    <col min="13053" max="13053" width="2.625" style="13" customWidth="1"/>
    <col min="13054" max="13308" width="9" style="13"/>
    <col min="13309" max="13309" width="2.625" style="13" customWidth="1"/>
    <col min="13310" max="13564" width="9" style="13"/>
    <col min="13565" max="13565" width="2.625" style="13" customWidth="1"/>
    <col min="13566" max="13820" width="9" style="13"/>
    <col min="13821" max="13821" width="2.625" style="13" customWidth="1"/>
    <col min="13822" max="14076" width="9" style="13"/>
    <col min="14077" max="14077" width="2.625" style="13" customWidth="1"/>
    <col min="14078" max="14332" width="9" style="13"/>
    <col min="14333" max="14333" width="2.625" style="13" customWidth="1"/>
    <col min="14334" max="14588" width="9" style="13"/>
    <col min="14589" max="14589" width="2.625" style="13" customWidth="1"/>
    <col min="14590" max="14844" width="9" style="13"/>
    <col min="14845" max="14845" width="2.625" style="13" customWidth="1"/>
    <col min="14846" max="15100" width="9" style="13"/>
    <col min="15101" max="15101" width="2.625" style="13" customWidth="1"/>
    <col min="15102" max="15356" width="9" style="13"/>
    <col min="15357" max="15357" width="2.625" style="13" customWidth="1"/>
    <col min="15358" max="15612" width="9" style="13"/>
    <col min="15613" max="15613" width="2.625" style="13" customWidth="1"/>
    <col min="15614" max="15868" width="9" style="13"/>
    <col min="15869" max="15869" width="2.625" style="13" customWidth="1"/>
    <col min="15870" max="16124" width="9" style="13"/>
    <col min="16125" max="16125" width="2.625" style="13" customWidth="1"/>
    <col min="16126" max="16384" width="9" style="13"/>
  </cols>
  <sheetData>
    <row r="1" spans="1:6">
      <c r="A1" s="13" t="s">
        <v>110</v>
      </c>
      <c r="B1" s="20"/>
      <c r="C1" s="20"/>
      <c r="D1" s="20"/>
      <c r="E1" s="20"/>
      <c r="F1" s="20"/>
    </row>
    <row r="2" spans="1:6">
      <c r="A2" s="20"/>
      <c r="B2" s="20"/>
      <c r="C2" s="20"/>
      <c r="D2" s="20"/>
      <c r="E2" s="20"/>
      <c r="F2" s="20"/>
    </row>
    <row r="3" spans="1:6">
      <c r="A3" s="20"/>
      <c r="B3" s="20"/>
      <c r="C3" s="20"/>
      <c r="D3" s="20"/>
      <c r="E3" s="20"/>
      <c r="F3" s="20"/>
    </row>
    <row r="4" spans="1:6">
      <c r="A4" s="20"/>
      <c r="B4" s="20"/>
      <c r="C4" s="20"/>
      <c r="D4" s="20"/>
      <c r="E4" s="20"/>
      <c r="F4" s="20"/>
    </row>
    <row r="5" spans="1:6">
      <c r="A5" s="20"/>
      <c r="B5" s="20"/>
      <c r="C5" s="20"/>
      <c r="D5" s="20"/>
      <c r="E5" s="20"/>
      <c r="F5" s="20"/>
    </row>
    <row r="6" spans="1:6">
      <c r="A6" s="20"/>
      <c r="B6" s="20"/>
      <c r="C6" s="20"/>
      <c r="D6" s="20"/>
      <c r="E6" s="20"/>
      <c r="F6" s="20"/>
    </row>
    <row r="7" spans="1:6">
      <c r="A7" s="20"/>
      <c r="B7" s="20"/>
      <c r="C7" s="20"/>
      <c r="D7" s="20"/>
      <c r="E7" s="20"/>
      <c r="F7" s="20"/>
    </row>
    <row r="8" spans="1:6">
      <c r="A8" s="20" t="s">
        <v>64</v>
      </c>
      <c r="B8" s="20"/>
      <c r="C8" s="20"/>
      <c r="D8" s="20"/>
      <c r="E8" s="20"/>
      <c r="F8" s="20"/>
    </row>
    <row r="9" spans="1:6">
      <c r="A9" s="21" t="s">
        <v>58</v>
      </c>
      <c r="B9" s="21" t="s">
        <v>57</v>
      </c>
      <c r="C9" s="21" t="s">
        <v>56</v>
      </c>
      <c r="D9" s="21" t="s">
        <v>55</v>
      </c>
      <c r="E9" s="21" t="s">
        <v>54</v>
      </c>
      <c r="F9" s="21" t="s">
        <v>48</v>
      </c>
    </row>
    <row r="10" spans="1:6">
      <c r="A10" s="22" t="s">
        <v>51</v>
      </c>
      <c r="B10" s="22">
        <v>150</v>
      </c>
      <c r="C10" s="22">
        <v>1200</v>
      </c>
      <c r="D10" s="22">
        <v>750</v>
      </c>
      <c r="E10" s="22">
        <v>280</v>
      </c>
      <c r="F10" s="22">
        <f>SUM(B10:E10)</f>
        <v>2380</v>
      </c>
    </row>
    <row r="11" spans="1:6">
      <c r="A11" s="22" t="s">
        <v>48</v>
      </c>
      <c r="B11" s="23">
        <f>SUM(B10:B10)</f>
        <v>150</v>
      </c>
      <c r="C11" s="23">
        <f>SUM(C10:C10)</f>
        <v>1200</v>
      </c>
      <c r="D11" s="23">
        <f>SUM(D10:D10)</f>
        <v>750</v>
      </c>
      <c r="E11" s="23">
        <f>SUM(E10:E10)</f>
        <v>280</v>
      </c>
      <c r="F11" s="23">
        <f>SUM(B11:E11)</f>
        <v>2380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defaultRowHeight="13.5"/>
  <cols>
    <col min="1" max="255" width="9" style="13"/>
    <col min="256" max="256" width="2.625" style="13" customWidth="1"/>
    <col min="257" max="511" width="9" style="13"/>
    <col min="512" max="512" width="2.625" style="13" customWidth="1"/>
    <col min="513" max="767" width="9" style="13"/>
    <col min="768" max="768" width="2.625" style="13" customWidth="1"/>
    <col min="769" max="1023" width="9" style="13"/>
    <col min="1024" max="1024" width="2.625" style="13" customWidth="1"/>
    <col min="1025" max="1279" width="9" style="13"/>
    <col min="1280" max="1280" width="2.625" style="13" customWidth="1"/>
    <col min="1281" max="1535" width="9" style="13"/>
    <col min="1536" max="1536" width="2.625" style="13" customWidth="1"/>
    <col min="1537" max="1791" width="9" style="13"/>
    <col min="1792" max="1792" width="2.625" style="13" customWidth="1"/>
    <col min="1793" max="2047" width="9" style="13"/>
    <col min="2048" max="2048" width="2.625" style="13" customWidth="1"/>
    <col min="2049" max="2303" width="9" style="13"/>
    <col min="2304" max="2304" width="2.625" style="13" customWidth="1"/>
    <col min="2305" max="2559" width="9" style="13"/>
    <col min="2560" max="2560" width="2.625" style="13" customWidth="1"/>
    <col min="2561" max="2815" width="9" style="13"/>
    <col min="2816" max="2816" width="2.625" style="13" customWidth="1"/>
    <col min="2817" max="3071" width="9" style="13"/>
    <col min="3072" max="3072" width="2.625" style="13" customWidth="1"/>
    <col min="3073" max="3327" width="9" style="13"/>
    <col min="3328" max="3328" width="2.625" style="13" customWidth="1"/>
    <col min="3329" max="3583" width="9" style="13"/>
    <col min="3584" max="3584" width="2.625" style="13" customWidth="1"/>
    <col min="3585" max="3839" width="9" style="13"/>
    <col min="3840" max="3840" width="2.625" style="13" customWidth="1"/>
    <col min="3841" max="4095" width="9" style="13"/>
    <col min="4096" max="4096" width="2.625" style="13" customWidth="1"/>
    <col min="4097" max="4351" width="9" style="13"/>
    <col min="4352" max="4352" width="2.625" style="13" customWidth="1"/>
    <col min="4353" max="4607" width="9" style="13"/>
    <col min="4608" max="4608" width="2.625" style="13" customWidth="1"/>
    <col min="4609" max="4863" width="9" style="13"/>
    <col min="4864" max="4864" width="2.625" style="13" customWidth="1"/>
    <col min="4865" max="5119" width="9" style="13"/>
    <col min="5120" max="5120" width="2.625" style="13" customWidth="1"/>
    <col min="5121" max="5375" width="9" style="13"/>
    <col min="5376" max="5376" width="2.625" style="13" customWidth="1"/>
    <col min="5377" max="5631" width="9" style="13"/>
    <col min="5632" max="5632" width="2.625" style="13" customWidth="1"/>
    <col min="5633" max="5887" width="9" style="13"/>
    <col min="5888" max="5888" width="2.625" style="13" customWidth="1"/>
    <col min="5889" max="6143" width="9" style="13"/>
    <col min="6144" max="6144" width="2.625" style="13" customWidth="1"/>
    <col min="6145" max="6399" width="9" style="13"/>
    <col min="6400" max="6400" width="2.625" style="13" customWidth="1"/>
    <col min="6401" max="6655" width="9" style="13"/>
    <col min="6656" max="6656" width="2.625" style="13" customWidth="1"/>
    <col min="6657" max="6911" width="9" style="13"/>
    <col min="6912" max="6912" width="2.625" style="13" customWidth="1"/>
    <col min="6913" max="7167" width="9" style="13"/>
    <col min="7168" max="7168" width="2.625" style="13" customWidth="1"/>
    <col min="7169" max="7423" width="9" style="13"/>
    <col min="7424" max="7424" width="2.625" style="13" customWidth="1"/>
    <col min="7425" max="7679" width="9" style="13"/>
    <col min="7680" max="7680" width="2.625" style="13" customWidth="1"/>
    <col min="7681" max="7935" width="9" style="13"/>
    <col min="7936" max="7936" width="2.625" style="13" customWidth="1"/>
    <col min="7937" max="8191" width="9" style="13"/>
    <col min="8192" max="8192" width="2.625" style="13" customWidth="1"/>
    <col min="8193" max="8447" width="9" style="13"/>
    <col min="8448" max="8448" width="2.625" style="13" customWidth="1"/>
    <col min="8449" max="8703" width="9" style="13"/>
    <col min="8704" max="8704" width="2.625" style="13" customWidth="1"/>
    <col min="8705" max="8959" width="9" style="13"/>
    <col min="8960" max="8960" width="2.625" style="13" customWidth="1"/>
    <col min="8961" max="9215" width="9" style="13"/>
    <col min="9216" max="9216" width="2.625" style="13" customWidth="1"/>
    <col min="9217" max="9471" width="9" style="13"/>
    <col min="9472" max="9472" width="2.625" style="13" customWidth="1"/>
    <col min="9473" max="9727" width="9" style="13"/>
    <col min="9728" max="9728" width="2.625" style="13" customWidth="1"/>
    <col min="9729" max="9983" width="9" style="13"/>
    <col min="9984" max="9984" width="2.625" style="13" customWidth="1"/>
    <col min="9985" max="10239" width="9" style="13"/>
    <col min="10240" max="10240" width="2.625" style="13" customWidth="1"/>
    <col min="10241" max="10495" width="9" style="13"/>
    <col min="10496" max="10496" width="2.625" style="13" customWidth="1"/>
    <col min="10497" max="10751" width="9" style="13"/>
    <col min="10752" max="10752" width="2.625" style="13" customWidth="1"/>
    <col min="10753" max="11007" width="9" style="13"/>
    <col min="11008" max="11008" width="2.625" style="13" customWidth="1"/>
    <col min="11009" max="11263" width="9" style="13"/>
    <col min="11264" max="11264" width="2.625" style="13" customWidth="1"/>
    <col min="11265" max="11519" width="9" style="13"/>
    <col min="11520" max="11520" width="2.625" style="13" customWidth="1"/>
    <col min="11521" max="11775" width="9" style="13"/>
    <col min="11776" max="11776" width="2.625" style="13" customWidth="1"/>
    <col min="11777" max="12031" width="9" style="13"/>
    <col min="12032" max="12032" width="2.625" style="13" customWidth="1"/>
    <col min="12033" max="12287" width="9" style="13"/>
    <col min="12288" max="12288" width="2.625" style="13" customWidth="1"/>
    <col min="12289" max="12543" width="9" style="13"/>
    <col min="12544" max="12544" width="2.625" style="13" customWidth="1"/>
    <col min="12545" max="12799" width="9" style="13"/>
    <col min="12800" max="12800" width="2.625" style="13" customWidth="1"/>
    <col min="12801" max="13055" width="9" style="13"/>
    <col min="13056" max="13056" width="2.625" style="13" customWidth="1"/>
    <col min="13057" max="13311" width="9" style="13"/>
    <col min="13312" max="13312" width="2.625" style="13" customWidth="1"/>
    <col min="13313" max="13567" width="9" style="13"/>
    <col min="13568" max="13568" width="2.625" style="13" customWidth="1"/>
    <col min="13569" max="13823" width="9" style="13"/>
    <col min="13824" max="13824" width="2.625" style="13" customWidth="1"/>
    <col min="13825" max="14079" width="9" style="13"/>
    <col min="14080" max="14080" width="2.625" style="13" customWidth="1"/>
    <col min="14081" max="14335" width="9" style="13"/>
    <col min="14336" max="14336" width="2.625" style="13" customWidth="1"/>
    <col min="14337" max="14591" width="9" style="13"/>
    <col min="14592" max="14592" width="2.625" style="13" customWidth="1"/>
    <col min="14593" max="14847" width="9" style="13"/>
    <col min="14848" max="14848" width="2.625" style="13" customWidth="1"/>
    <col min="14849" max="15103" width="9" style="13"/>
    <col min="15104" max="15104" width="2.625" style="13" customWidth="1"/>
    <col min="15105" max="15359" width="9" style="13"/>
    <col min="15360" max="15360" width="2.625" style="13" customWidth="1"/>
    <col min="15361" max="15615" width="9" style="13"/>
    <col min="15616" max="15616" width="2.625" style="13" customWidth="1"/>
    <col min="15617" max="15871" width="9" style="13"/>
    <col min="15872" max="15872" width="2.625" style="13" customWidth="1"/>
    <col min="15873" max="16127" width="9" style="13"/>
    <col min="16128" max="16128" width="2.625" style="13" customWidth="1"/>
    <col min="16129" max="16384" width="9" style="13"/>
  </cols>
  <sheetData>
    <row r="1" spans="1:9">
      <c r="A1" s="20" t="s">
        <v>111</v>
      </c>
      <c r="B1" s="20"/>
    </row>
    <row r="2" spans="1:9">
      <c r="A2" s="20"/>
      <c r="B2" s="20"/>
    </row>
    <row r="3" spans="1:9">
      <c r="A3" s="20" t="s">
        <v>65</v>
      </c>
      <c r="B3" s="20"/>
      <c r="C3" s="26"/>
      <c r="D3" s="26"/>
      <c r="E3" s="26"/>
      <c r="F3" s="26"/>
      <c r="G3" s="26"/>
      <c r="H3" s="26"/>
      <c r="I3" s="26"/>
    </row>
    <row r="4" spans="1:9">
      <c r="A4" s="26"/>
      <c r="B4" s="20"/>
      <c r="C4" s="20"/>
      <c r="D4" s="20"/>
      <c r="E4" s="20"/>
      <c r="F4" s="20"/>
      <c r="G4" s="20"/>
      <c r="H4" s="20"/>
      <c r="I4" s="20"/>
    </row>
    <row r="5" spans="1:9">
      <c r="A5" s="26"/>
      <c r="B5" s="20"/>
      <c r="C5" s="20"/>
      <c r="D5" s="20"/>
      <c r="E5" s="20"/>
      <c r="F5" s="20"/>
      <c r="G5" s="20"/>
      <c r="H5" s="20"/>
      <c r="I5" s="20"/>
    </row>
    <row r="6" spans="1:9">
      <c r="A6" s="26"/>
      <c r="B6" s="20"/>
      <c r="C6" s="20"/>
      <c r="D6" s="20"/>
      <c r="E6" s="20"/>
      <c r="F6" s="20"/>
      <c r="G6" s="20"/>
      <c r="H6" s="20"/>
      <c r="I6" s="20"/>
    </row>
    <row r="7" spans="1:9">
      <c r="A7" s="26"/>
      <c r="B7" s="20"/>
      <c r="C7" s="20"/>
      <c r="D7" s="20"/>
      <c r="E7" s="20"/>
      <c r="F7" s="20"/>
      <c r="G7" s="20"/>
      <c r="H7" s="20"/>
      <c r="I7" s="20"/>
    </row>
    <row r="8" spans="1:9">
      <c r="A8" s="26"/>
      <c r="B8" s="20"/>
      <c r="C8" s="20"/>
      <c r="D8" s="20"/>
      <c r="E8" s="20"/>
      <c r="F8" s="20"/>
      <c r="G8" s="20"/>
      <c r="H8" s="20"/>
      <c r="I8" s="20"/>
    </row>
    <row r="9" spans="1:9">
      <c r="A9" s="26"/>
      <c r="B9" s="20"/>
      <c r="C9" s="20"/>
      <c r="D9" s="20"/>
      <c r="E9" s="20"/>
      <c r="F9" s="20"/>
      <c r="G9" s="20"/>
      <c r="H9" s="20"/>
      <c r="I9" s="20"/>
    </row>
    <row r="10" spans="1:9">
      <c r="A10" s="26"/>
      <c r="B10" s="20"/>
      <c r="C10" s="20"/>
      <c r="D10" s="20"/>
      <c r="E10" s="20"/>
      <c r="F10" s="20"/>
      <c r="G10" s="20"/>
      <c r="H10" s="20"/>
      <c r="I10" s="20"/>
    </row>
    <row r="11" spans="1:9">
      <c r="A11" s="26"/>
      <c r="B11" s="20"/>
      <c r="C11" s="20"/>
      <c r="D11" s="20"/>
      <c r="E11" s="20"/>
      <c r="F11" s="20"/>
      <c r="G11" s="20"/>
      <c r="H11" s="20"/>
      <c r="I11" s="20"/>
    </row>
    <row r="12" spans="1:9">
      <c r="A12" s="26"/>
      <c r="B12" s="20"/>
      <c r="C12" s="20"/>
      <c r="D12" s="20"/>
      <c r="E12" s="20"/>
      <c r="F12" s="20"/>
      <c r="G12" s="20"/>
      <c r="H12" s="20"/>
      <c r="I12" s="20"/>
    </row>
    <row r="13" spans="1:9">
      <c r="A13" s="26"/>
      <c r="B13" s="20"/>
      <c r="C13" s="20"/>
      <c r="D13" s="20"/>
      <c r="E13" s="20"/>
      <c r="F13" s="20"/>
      <c r="G13" s="20"/>
      <c r="H13" s="20"/>
      <c r="I13" s="20"/>
    </row>
    <row r="14" spans="1:9">
      <c r="A14" s="26"/>
      <c r="B14" s="20"/>
      <c r="C14" s="20"/>
      <c r="D14" s="20"/>
      <c r="E14" s="20"/>
      <c r="F14" s="20"/>
      <c r="G14" s="20"/>
      <c r="H14" s="20"/>
      <c r="I14" s="20"/>
    </row>
    <row r="15" spans="1:9">
      <c r="A15" s="26"/>
      <c r="B15" s="20"/>
      <c r="C15" s="20"/>
      <c r="D15" s="20"/>
      <c r="E15" s="20"/>
      <c r="F15" s="20"/>
      <c r="G15" s="20"/>
      <c r="H15" s="20"/>
      <c r="I15" s="20"/>
    </row>
    <row r="16" spans="1:9">
      <c r="A16" s="26"/>
      <c r="B16" s="20"/>
      <c r="C16" s="20"/>
      <c r="D16" s="20"/>
      <c r="E16" s="20"/>
      <c r="F16" s="20"/>
      <c r="G16" s="20"/>
      <c r="H16" s="20"/>
      <c r="I16" s="20"/>
    </row>
    <row r="17" spans="1:9">
      <c r="A17" s="26"/>
      <c r="B17" s="20"/>
      <c r="C17" s="20"/>
      <c r="D17" s="20"/>
      <c r="E17" s="20"/>
      <c r="F17" s="20"/>
      <c r="G17" s="20"/>
      <c r="H17" s="20"/>
      <c r="I17" s="20"/>
    </row>
    <row r="18" spans="1:9">
      <c r="A18" s="26"/>
      <c r="B18" s="20"/>
      <c r="C18" s="20"/>
      <c r="D18" s="20"/>
      <c r="E18" s="20"/>
      <c r="F18" s="20"/>
      <c r="G18" s="20"/>
      <c r="H18" s="20"/>
      <c r="I18" s="20"/>
    </row>
    <row r="19" spans="1:9">
      <c r="A19" s="26"/>
      <c r="B19" s="20"/>
      <c r="C19" s="20"/>
      <c r="D19" s="20"/>
      <c r="E19" s="20"/>
      <c r="F19" s="20"/>
      <c r="G19" s="20"/>
      <c r="H19" s="20"/>
      <c r="I19" s="20"/>
    </row>
    <row r="20" spans="1:9">
      <c r="A20" s="26"/>
      <c r="B20" s="20"/>
      <c r="C20" s="20"/>
      <c r="D20" s="20"/>
      <c r="E20" s="20"/>
      <c r="F20" s="20"/>
      <c r="G20" s="20"/>
      <c r="H20" s="20"/>
      <c r="I20" s="20"/>
    </row>
    <row r="21" spans="1:9">
      <c r="A21" s="26"/>
      <c r="B21" s="20"/>
      <c r="C21" s="20"/>
      <c r="D21" s="20"/>
      <c r="E21" s="20"/>
      <c r="F21" s="20"/>
      <c r="G21" s="20"/>
      <c r="H21" s="20"/>
      <c r="I21" s="20"/>
    </row>
    <row r="22" spans="1:9">
      <c r="A22" s="26"/>
      <c r="B22" s="20"/>
      <c r="C22" s="20"/>
      <c r="D22" s="20"/>
      <c r="E22" s="20"/>
      <c r="F22" s="20"/>
      <c r="G22" s="20"/>
      <c r="H22" s="20"/>
      <c r="I22" s="20"/>
    </row>
    <row r="23" spans="1:9">
      <c r="A23" s="26"/>
      <c r="B23" s="20"/>
      <c r="C23" s="20"/>
      <c r="D23" s="20"/>
      <c r="E23" s="20"/>
      <c r="F23" s="20"/>
      <c r="G23" s="20"/>
      <c r="H23" s="20"/>
      <c r="I23" s="20"/>
    </row>
    <row r="24" spans="1:9">
      <c r="A24" s="26"/>
      <c r="B24" s="20"/>
      <c r="C24" s="20"/>
      <c r="D24" s="20"/>
      <c r="E24" s="20"/>
      <c r="F24" s="20"/>
      <c r="G24" s="20"/>
      <c r="H24" s="20"/>
      <c r="I24" s="20"/>
    </row>
    <row r="25" spans="1:9">
      <c r="A25" s="26"/>
      <c r="B25" s="20"/>
      <c r="C25" s="20"/>
      <c r="D25" s="20"/>
      <c r="E25" s="20"/>
      <c r="F25" s="20"/>
      <c r="G25" s="20"/>
      <c r="H25" s="20"/>
      <c r="I25" s="20"/>
    </row>
    <row r="26" spans="1:9">
      <c r="A26" s="26"/>
      <c r="B26" s="20"/>
      <c r="C26" s="20"/>
      <c r="D26" s="20"/>
      <c r="E26" s="20"/>
      <c r="F26" s="20"/>
      <c r="G26" s="20"/>
      <c r="H26" s="20"/>
      <c r="I26" s="20"/>
    </row>
    <row r="27" spans="1:9">
      <c r="A27" s="26"/>
      <c r="B27" s="20"/>
      <c r="C27" s="20"/>
      <c r="D27" s="20"/>
      <c r="E27" s="20"/>
      <c r="F27" s="20"/>
      <c r="G27" s="20"/>
      <c r="H27" s="20"/>
      <c r="I27" s="20"/>
    </row>
    <row r="28" spans="1:9">
      <c r="A28" s="26"/>
      <c r="B28" s="20"/>
      <c r="C28" s="20"/>
      <c r="D28" s="20"/>
      <c r="E28" s="20"/>
      <c r="F28" s="20"/>
      <c r="G28" s="20"/>
      <c r="H28" s="20"/>
      <c r="I28" s="20"/>
    </row>
    <row r="29" spans="1:9">
      <c r="A29" s="26"/>
      <c r="B29" s="20"/>
      <c r="C29" s="20"/>
      <c r="D29" s="20"/>
      <c r="E29" s="20"/>
      <c r="F29" s="20"/>
      <c r="G29" s="20"/>
      <c r="H29" s="20"/>
      <c r="I29" s="20"/>
    </row>
    <row r="30" spans="1:9">
      <c r="A30" s="26"/>
      <c r="B30" s="20"/>
      <c r="C30" s="20"/>
      <c r="D30" s="20"/>
      <c r="E30" s="20"/>
      <c r="F30" s="20"/>
      <c r="G30" s="20"/>
      <c r="H30" s="20"/>
      <c r="I30" s="20"/>
    </row>
    <row r="31" spans="1:9">
      <c r="A31" s="26"/>
      <c r="B31" s="20"/>
      <c r="C31" s="20"/>
      <c r="D31" s="20"/>
      <c r="E31" s="20"/>
      <c r="F31" s="20"/>
      <c r="G31" s="20"/>
      <c r="H31" s="20"/>
      <c r="I31" s="20"/>
    </row>
    <row r="32" spans="1:9">
      <c r="A32" s="26"/>
      <c r="B32" s="20"/>
      <c r="C32" s="20"/>
      <c r="D32" s="20"/>
      <c r="E32" s="20"/>
      <c r="F32" s="20"/>
      <c r="G32" s="20"/>
      <c r="H32" s="20"/>
      <c r="I32" s="20"/>
    </row>
    <row r="33" spans="1:9">
      <c r="A33" s="26"/>
      <c r="B33" s="20"/>
      <c r="C33" s="20"/>
      <c r="D33" s="20"/>
      <c r="E33" s="20"/>
      <c r="F33" s="20"/>
      <c r="G33" s="20"/>
      <c r="H33" s="20"/>
      <c r="I33" s="20"/>
    </row>
    <row r="34" spans="1:9">
      <c r="A34" s="26"/>
      <c r="B34" s="20"/>
      <c r="C34" s="20"/>
      <c r="D34" s="20"/>
      <c r="E34" s="20"/>
      <c r="F34" s="20"/>
      <c r="G34" s="20"/>
      <c r="H34" s="20"/>
      <c r="I34" s="20"/>
    </row>
    <row r="35" spans="1:9">
      <c r="A35" s="26"/>
      <c r="B35" s="20"/>
      <c r="C35" s="20"/>
      <c r="D35" s="20"/>
      <c r="E35" s="20"/>
      <c r="F35" s="20"/>
      <c r="G35" s="20"/>
      <c r="H35" s="20"/>
      <c r="I35" s="20"/>
    </row>
    <row r="36" spans="1:9">
      <c r="A36" s="26"/>
      <c r="B36" s="20"/>
      <c r="C36" s="20"/>
      <c r="D36" s="20"/>
      <c r="E36" s="20"/>
      <c r="F36" s="20"/>
      <c r="G36" s="20"/>
      <c r="H36" s="20"/>
      <c r="I36" s="20"/>
    </row>
    <row r="37" spans="1:9">
      <c r="A37" s="26"/>
      <c r="B37" s="20"/>
      <c r="C37" s="20"/>
      <c r="D37" s="20"/>
      <c r="E37" s="20"/>
      <c r="F37" s="20"/>
      <c r="G37" s="20"/>
      <c r="H37" s="20"/>
      <c r="I37" s="20"/>
    </row>
    <row r="38" spans="1:9">
      <c r="A38" s="26"/>
      <c r="B38" s="20"/>
      <c r="C38" s="20"/>
      <c r="D38" s="20"/>
      <c r="E38" s="20"/>
      <c r="F38" s="20"/>
      <c r="G38" s="20"/>
      <c r="H38" s="20"/>
      <c r="I38" s="20"/>
    </row>
    <row r="39" spans="1:9">
      <c r="A39" s="26"/>
      <c r="B39" s="20"/>
      <c r="C39" s="20"/>
      <c r="D39" s="20"/>
      <c r="E39" s="20"/>
      <c r="F39" s="20"/>
      <c r="G39" s="20"/>
      <c r="H39" s="20"/>
      <c r="I39" s="20"/>
    </row>
    <row r="40" spans="1:9">
      <c r="A40" s="26"/>
      <c r="B40" s="20"/>
      <c r="C40" s="20"/>
      <c r="D40" s="20"/>
      <c r="E40" s="20"/>
      <c r="F40" s="20"/>
      <c r="G40" s="20"/>
      <c r="H40" s="20"/>
      <c r="I40" s="20"/>
    </row>
    <row r="41" spans="1:9">
      <c r="A41" s="26"/>
      <c r="B41" s="20"/>
      <c r="C41" s="20"/>
      <c r="D41" s="20"/>
      <c r="E41" s="20"/>
      <c r="F41" s="20"/>
      <c r="G41" s="20"/>
      <c r="H41" s="20"/>
      <c r="I41" s="20"/>
    </row>
    <row r="42" spans="1:9">
      <c r="A42" s="26"/>
      <c r="B42" s="20"/>
      <c r="C42" s="20"/>
      <c r="D42" s="20"/>
      <c r="E42" s="20"/>
      <c r="F42" s="20"/>
      <c r="G42" s="20"/>
      <c r="H42" s="20"/>
      <c r="I42" s="20"/>
    </row>
    <row r="43" spans="1:9">
      <c r="A43" s="26"/>
      <c r="B43" s="20"/>
      <c r="C43" s="20"/>
      <c r="D43" s="20"/>
      <c r="E43" s="20"/>
      <c r="F43" s="20"/>
      <c r="G43" s="20"/>
      <c r="H43" s="20"/>
      <c r="I43" s="20"/>
    </row>
    <row r="44" spans="1:9">
      <c r="A44" s="26"/>
      <c r="B44" s="20"/>
      <c r="C44" s="20"/>
      <c r="D44" s="20"/>
      <c r="E44" s="20"/>
      <c r="F44" s="20"/>
      <c r="G44" s="20"/>
      <c r="H44" s="20"/>
      <c r="I44" s="20"/>
    </row>
    <row r="45" spans="1:9">
      <c r="A45" s="26"/>
      <c r="B45" s="20"/>
      <c r="C45" s="20"/>
      <c r="D45" s="20"/>
      <c r="E45" s="20"/>
      <c r="F45" s="20"/>
      <c r="G45" s="20"/>
      <c r="H45" s="20"/>
      <c r="I45" s="20"/>
    </row>
    <row r="46" spans="1:9">
      <c r="A46" s="26"/>
      <c r="B46" s="20"/>
      <c r="C46" s="20"/>
      <c r="D46" s="20"/>
      <c r="E46" s="20"/>
      <c r="F46" s="20"/>
      <c r="G46" s="20"/>
      <c r="H46" s="20"/>
      <c r="I46" s="20"/>
    </row>
    <row r="47" spans="1:9">
      <c r="A47" s="26"/>
      <c r="B47" s="20"/>
      <c r="C47" s="20"/>
      <c r="D47" s="20"/>
      <c r="E47" s="20"/>
      <c r="F47" s="20"/>
      <c r="G47" s="20"/>
      <c r="H47" s="20"/>
      <c r="I47" s="20"/>
    </row>
    <row r="48" spans="1:9">
      <c r="A48" s="26"/>
      <c r="B48" s="20"/>
      <c r="C48" s="20"/>
      <c r="D48" s="20"/>
      <c r="E48" s="20"/>
      <c r="F48" s="20"/>
      <c r="G48" s="20"/>
      <c r="H48" s="20"/>
      <c r="I48" s="20"/>
    </row>
    <row r="49" spans="1:9">
      <c r="A49" s="26"/>
      <c r="B49" s="20"/>
      <c r="C49" s="20"/>
      <c r="D49" s="20"/>
      <c r="E49" s="20"/>
      <c r="F49" s="20"/>
      <c r="G49" s="20"/>
      <c r="H49" s="20"/>
      <c r="I49" s="20"/>
    </row>
    <row r="50" spans="1:9">
      <c r="A50" s="26"/>
      <c r="B50" s="20"/>
      <c r="C50" s="20"/>
      <c r="D50" s="20"/>
      <c r="E50" s="20"/>
      <c r="F50" s="20"/>
      <c r="G50" s="20"/>
      <c r="H50" s="20"/>
      <c r="I50" s="20"/>
    </row>
  </sheetData>
  <dataConsolidate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データの集計</vt:lpstr>
      <vt:lpstr>データの集計の解除</vt:lpstr>
      <vt:lpstr>アウトラインの設定</vt:lpstr>
      <vt:lpstr>アウトラインの解除</vt:lpstr>
      <vt:lpstr>統合(本社)</vt:lpstr>
      <vt:lpstr>統合(大阪支社)</vt:lpstr>
      <vt:lpstr>統合(名古屋営業所)</vt:lpstr>
      <vt:lpstr>統合(広島出張所)</vt:lpstr>
      <vt:lpstr>統合(全国集計)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cp:lastPrinted>2009-06-30T19:53:03Z</cp:lastPrinted>
  <dcterms:created xsi:type="dcterms:W3CDTF">2009-06-15T06:44:38Z</dcterms:created>
  <dcterms:modified xsi:type="dcterms:W3CDTF">2015-09-27T20:53:53Z</dcterms:modified>
</cp:coreProperties>
</file>