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N_2\Documents\Backup\オリジナル_office2010_manual\excel2010\function\sample\"/>
    </mc:Choice>
  </mc:AlternateContent>
  <bookViews>
    <workbookView xWindow="120" yWindow="90" windowWidth="19320" windowHeight="9855"/>
  </bookViews>
  <sheets>
    <sheet name="ADDRESS" sheetId="1" r:id="rId1"/>
    <sheet name="CHOOSE(1)" sheetId="22" r:id="rId2"/>
    <sheet name="CHOOSE(2)" sheetId="27" r:id="rId3"/>
    <sheet name="COLUMN" sheetId="2" r:id="rId4"/>
    <sheet name="COLUMNS" sheetId="4" r:id="rId5"/>
    <sheet name="HLOOKUP" sheetId="5" r:id="rId6"/>
    <sheet name="INDEX(1)" sheetId="7" r:id="rId7"/>
    <sheet name="INDEX(2)" sheetId="26" r:id="rId8"/>
    <sheet name="INDIRECT" sheetId="8" r:id="rId9"/>
    <sheet name="MATCH" sheetId="10" r:id="rId10"/>
    <sheet name="OFFSET(1)" sheetId="11" r:id="rId11"/>
    <sheet name="OFFSET(2)" sheetId="25" r:id="rId12"/>
    <sheet name="ROW" sheetId="12" r:id="rId13"/>
    <sheet name="ROWS" sheetId="23" r:id="rId14"/>
    <sheet name="VLOOKUP" sheetId="13" r:id="rId15"/>
  </sheets>
  <calcPr calcId="152511"/>
</workbook>
</file>

<file path=xl/calcChain.xml><?xml version="1.0" encoding="utf-8"?>
<calcChain xmlns="http://schemas.openxmlformats.org/spreadsheetml/2006/main">
  <c r="E6" i="27" l="1"/>
  <c r="A6" i="25" l="1"/>
  <c r="B4" i="10" l="1"/>
  <c r="D6" i="7" l="1"/>
  <c r="C6" i="22" l="1"/>
  <c r="C6" i="26" l="1"/>
  <c r="D6" i="26"/>
  <c r="B5" i="10"/>
  <c r="E6" i="26" l="1"/>
  <c r="C6" i="7"/>
  <c r="B4" i="8"/>
  <c r="B4" i="5" l="1"/>
  <c r="B4" i="13"/>
  <c r="D4" i="23"/>
  <c r="A4" i="12"/>
  <c r="A6" i="11"/>
  <c r="D4" i="4" l="1"/>
  <c r="A4" i="2"/>
  <c r="A6" i="1"/>
</calcChain>
</file>

<file path=xl/sharedStrings.xml><?xml version="1.0" encoding="utf-8"?>
<sst xmlns="http://schemas.openxmlformats.org/spreadsheetml/2006/main" count="186" uniqueCount="81">
  <si>
    <t>検索・行列関数(結果)</t>
    <phoneticPr fontId="1"/>
  </si>
  <si>
    <t>指定したセル番地を求めるADDRESS関数</t>
  </si>
  <si>
    <t>リストから指定した値を取りだすCHOOSE関数</t>
  </si>
  <si>
    <t>列番号を求めるCOLUMN関数</t>
  </si>
  <si>
    <t>配列または列数を求めるCOLUMNS関数</t>
    <phoneticPr fontId="1"/>
  </si>
  <si>
    <t>指定した値でテーブルまたは配列を検索した結果を求めるHLOOKUP関数</t>
  </si>
  <si>
    <t>指定された文字列への参照を求めるINDIRECT関数</t>
  </si>
  <si>
    <t>検索結果の配列内での相対的な位置を表す数値を求めるMATCH関数</t>
  </si>
  <si>
    <t>行番号を求めるROW関数</t>
  </si>
  <si>
    <t>配列または行数を求めるROWS関数</t>
  </si>
  <si>
    <t>特定の値を検索して指定した列と同じ行の値を求めるVLOOKUP関数</t>
  </si>
  <si>
    <t>セル番地表示</t>
    <rPh sb="2" eb="4">
      <t>バンチ</t>
    </rPh>
    <rPh sb="4" eb="6">
      <t>ヒョウジ</t>
    </rPh>
    <phoneticPr fontId="1"/>
  </si>
  <si>
    <t>対象セル</t>
    <rPh sb="0" eb="2">
      <t>タイショウ</t>
    </rPh>
    <phoneticPr fontId="1"/>
  </si>
  <si>
    <t>インデックス</t>
    <phoneticPr fontId="1"/>
  </si>
  <si>
    <t>値リスト</t>
    <rPh sb="0" eb="1">
      <t>アタイ</t>
    </rPh>
    <phoneticPr fontId="1"/>
  </si>
  <si>
    <t>抽出値</t>
    <rPh sb="0" eb="2">
      <t>チュウシュツ</t>
    </rPh>
    <rPh sb="2" eb="3">
      <t>アタイ</t>
    </rPh>
    <phoneticPr fontId="1"/>
  </si>
  <si>
    <t>月曜日</t>
    <rPh sb="0" eb="3">
      <t>ゲツヨウビ</t>
    </rPh>
    <phoneticPr fontId="1"/>
  </si>
  <si>
    <t>火曜日</t>
    <rPh sb="0" eb="3">
      <t>カヨウビ</t>
    </rPh>
    <phoneticPr fontId="1"/>
  </si>
  <si>
    <t>水曜日</t>
    <rPh sb="0" eb="3">
      <t>スイヨウビ</t>
    </rPh>
    <phoneticPr fontId="1"/>
  </si>
  <si>
    <t>木曜日</t>
    <rPh sb="0" eb="3">
      <t>モクヨウビ</t>
    </rPh>
    <phoneticPr fontId="1"/>
  </si>
  <si>
    <t>金曜日</t>
    <rPh sb="0" eb="3">
      <t>キンヨウビ</t>
    </rPh>
    <phoneticPr fontId="1"/>
  </si>
  <si>
    <t>土曜日</t>
    <rPh sb="0" eb="3">
      <t>ドヨウビ</t>
    </rPh>
    <phoneticPr fontId="1"/>
  </si>
  <si>
    <t>日曜日</t>
    <rPh sb="0" eb="3">
      <t>ニチヨウビ</t>
    </rPh>
    <phoneticPr fontId="1"/>
  </si>
  <si>
    <t>列番号表示</t>
    <rPh sb="0" eb="1">
      <t>レツ</t>
    </rPh>
    <rPh sb="1" eb="3">
      <t>バンゴウ</t>
    </rPh>
    <rPh sb="3" eb="5">
      <t>ヒョウジ</t>
    </rPh>
    <phoneticPr fontId="1"/>
  </si>
  <si>
    <t>4行2列</t>
    <rPh sb="1" eb="2">
      <t>ギョウ</t>
    </rPh>
    <rPh sb="3" eb="4">
      <t>レツ</t>
    </rPh>
    <phoneticPr fontId="1"/>
  </si>
  <si>
    <t>セル範囲</t>
    <rPh sb="2" eb="4">
      <t>ハンイ</t>
    </rPh>
    <phoneticPr fontId="1"/>
  </si>
  <si>
    <t>列数表示</t>
    <rPh sb="0" eb="2">
      <t>レツスウ</t>
    </rPh>
    <rPh sb="2" eb="4">
      <t>ヒョウジ</t>
    </rPh>
    <phoneticPr fontId="1"/>
  </si>
  <si>
    <t>1</t>
    <phoneticPr fontId="1"/>
  </si>
  <si>
    <t>4</t>
    <phoneticPr fontId="1"/>
  </si>
  <si>
    <t>6</t>
    <phoneticPr fontId="1"/>
  </si>
  <si>
    <t>検索値</t>
    <rPh sb="0" eb="2">
      <t>ケンサク</t>
    </rPh>
    <rPh sb="2" eb="3">
      <t>アタイ</t>
    </rPh>
    <phoneticPr fontId="1"/>
  </si>
  <si>
    <t>検索結果</t>
    <rPh sb="0" eb="2">
      <t>ケンサク</t>
    </rPh>
    <rPh sb="2" eb="4">
      <t>ケッカ</t>
    </rPh>
    <phoneticPr fontId="1"/>
  </si>
  <si>
    <t>千葉県</t>
    <rPh sb="0" eb="3">
      <t>チバケン</t>
    </rPh>
    <phoneticPr fontId="1"/>
  </si>
  <si>
    <t>神奈川県</t>
    <rPh sb="0" eb="4">
      <t>カナガワケン</t>
    </rPh>
    <phoneticPr fontId="1"/>
  </si>
  <si>
    <t>東京都</t>
    <rPh sb="0" eb="3">
      <t>トウキョウト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</si>
  <si>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</si>
  <si>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</si>
  <si>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</si>
  <si>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(1) シフト先のセルの値を表示する</t>
    <rPh sb="7" eb="8">
      <t>サキ</t>
    </rPh>
    <rPh sb="12" eb="13">
      <t>アタイ</t>
    </rPh>
    <rPh sb="14" eb="16">
      <t>ヒョウジ</t>
    </rPh>
    <phoneticPr fontId="1"/>
  </si>
  <si>
    <t>シフト先の値</t>
    <rPh sb="3" eb="4">
      <t>サキ</t>
    </rPh>
    <rPh sb="5" eb="6">
      <t>アタイ</t>
    </rPh>
    <phoneticPr fontId="1"/>
  </si>
  <si>
    <t>対象範囲</t>
    <rPh sb="0" eb="2">
      <t>タイショウ</t>
    </rPh>
    <rPh sb="2" eb="4">
      <t>ハンイ</t>
    </rPh>
    <phoneticPr fontId="1"/>
  </si>
  <si>
    <t>(2) シフト先の指定範囲を集計する</t>
    <rPh sb="7" eb="8">
      <t>サキ</t>
    </rPh>
    <rPh sb="9" eb="11">
      <t>シテイ</t>
    </rPh>
    <rPh sb="11" eb="13">
      <t>ハンイ</t>
    </rPh>
    <rPh sb="14" eb="16">
      <t>シュウケイ</t>
    </rPh>
    <phoneticPr fontId="1"/>
  </si>
  <si>
    <t>シフト先の合計</t>
    <rPh sb="3" eb="4">
      <t>サキ</t>
    </rPh>
    <rPh sb="5" eb="7">
      <t>ゴウケイ</t>
    </rPh>
    <phoneticPr fontId="1"/>
  </si>
  <si>
    <t>指定した参照から指定した行数/列数への参照を求めるOFFSET関数(2)</t>
    <phoneticPr fontId="1"/>
  </si>
  <si>
    <t>指定した参照から指定した行数/列数への参照を求めるOFFSET関数(1)</t>
    <phoneticPr fontId="1"/>
  </si>
  <si>
    <t>行番号表示</t>
    <rPh sb="0" eb="1">
      <t>ギョウ</t>
    </rPh>
    <rPh sb="1" eb="3">
      <t>バンゴウ</t>
    </rPh>
    <rPh sb="3" eb="5">
      <t>ヒョウジ</t>
    </rPh>
    <phoneticPr fontId="1"/>
  </si>
  <si>
    <t>行数表示</t>
    <rPh sb="0" eb="2">
      <t>ギョウスウ</t>
    </rPh>
    <rPh sb="2" eb="4">
      <t>ヒョウジ</t>
    </rPh>
    <phoneticPr fontId="1"/>
  </si>
  <si>
    <t>埼玉県</t>
    <rPh sb="0" eb="3">
      <t>サイタマケン</t>
    </rPh>
    <phoneticPr fontId="1"/>
  </si>
  <si>
    <t>6行2列</t>
    <rPh sb="1" eb="2">
      <t>ギョウ</t>
    </rPh>
    <rPh sb="3" eb="4">
      <t>レツ</t>
    </rPh>
    <phoneticPr fontId="1"/>
  </si>
  <si>
    <t>東京</t>
    <rPh sb="0" eb="2">
      <t>トウキョウ</t>
    </rPh>
    <phoneticPr fontId="1"/>
  </si>
  <si>
    <t>上野</t>
    <rPh sb="0" eb="1">
      <t>ウエ</t>
    </rPh>
    <rPh sb="1" eb="2">
      <t>ノ</t>
    </rPh>
    <phoneticPr fontId="1"/>
  </si>
  <si>
    <t>大宮</t>
    <rPh sb="0" eb="2">
      <t>オオミヤ</t>
    </rPh>
    <phoneticPr fontId="1"/>
  </si>
  <si>
    <t>仙台</t>
    <rPh sb="0" eb="2">
      <t>センダイ</t>
    </rPh>
    <phoneticPr fontId="1"/>
  </si>
  <si>
    <t>盛岡</t>
    <rPh sb="0" eb="2">
      <t>モリオカ</t>
    </rPh>
    <phoneticPr fontId="1"/>
  </si>
  <si>
    <t>八戸</t>
    <rPh sb="0" eb="2">
      <t>ハチノヘ</t>
    </rPh>
    <phoneticPr fontId="1"/>
  </si>
  <si>
    <t>新青森</t>
    <rPh sb="0" eb="3">
      <t>シンアオモリ</t>
    </rPh>
    <phoneticPr fontId="1"/>
  </si>
  <si>
    <t>駅名</t>
    <rPh sb="0" eb="2">
      <t>エキメイ</t>
    </rPh>
    <phoneticPr fontId="1"/>
  </si>
  <si>
    <t>…</t>
    <phoneticPr fontId="1"/>
  </si>
  <si>
    <t>運賃</t>
    <rPh sb="0" eb="2">
      <t>ウンチン</t>
    </rPh>
    <phoneticPr fontId="1"/>
  </si>
  <si>
    <t>普通運賃表(行→出発駅　列→到着駅)</t>
    <rPh sb="0" eb="2">
      <t>フツウ</t>
    </rPh>
    <rPh sb="2" eb="4">
      <t>ウンチン</t>
    </rPh>
    <rPh sb="4" eb="5">
      <t>ヒョウ</t>
    </rPh>
    <rPh sb="6" eb="7">
      <t>ギョウ</t>
    </rPh>
    <rPh sb="8" eb="10">
      <t>シュッパツ</t>
    </rPh>
    <rPh sb="10" eb="11">
      <t>エキ</t>
    </rPh>
    <rPh sb="12" eb="13">
      <t>レツ</t>
    </rPh>
    <rPh sb="14" eb="16">
      <t>トウチャク</t>
    </rPh>
    <rPh sb="16" eb="17">
      <t>エキ</t>
    </rPh>
    <phoneticPr fontId="1"/>
  </si>
  <si>
    <t>行番号</t>
    <rPh sb="0" eb="3">
      <t>ギョウバンゴウ</t>
    </rPh>
    <phoneticPr fontId="1"/>
  </si>
  <si>
    <t>列番号</t>
    <rPh sb="0" eb="3">
      <t>レツバンゴウ</t>
    </rPh>
    <phoneticPr fontId="1"/>
  </si>
  <si>
    <t>セル番地</t>
    <rPh sb="2" eb="4">
      <t>バンチ</t>
    </rPh>
    <phoneticPr fontId="1"/>
  </si>
  <si>
    <t>値</t>
    <rPh sb="0" eb="1">
      <t>アタイ</t>
    </rPh>
    <phoneticPr fontId="1"/>
  </si>
  <si>
    <t>c13</t>
    <phoneticPr fontId="1"/>
  </si>
  <si>
    <t>上野</t>
    <rPh sb="0" eb="1">
      <t>ウエ</t>
    </rPh>
    <rPh sb="1" eb="2">
      <t>ノ</t>
    </rPh>
    <phoneticPr fontId="1"/>
  </si>
  <si>
    <t>八戸</t>
    <rPh sb="0" eb="2">
      <t>ハチノヘ</t>
    </rPh>
    <phoneticPr fontId="1"/>
  </si>
  <si>
    <t>(1) 指定した行番号と列番号が交わるセルの値を表示する</t>
    <rPh sb="4" eb="6">
      <t>シテイ</t>
    </rPh>
    <rPh sb="8" eb="9">
      <t>ギョウ</t>
    </rPh>
    <rPh sb="9" eb="11">
      <t>バンゴウ</t>
    </rPh>
    <rPh sb="12" eb="13">
      <t>レツ</t>
    </rPh>
    <rPh sb="13" eb="15">
      <t>バンゴウ</t>
    </rPh>
    <rPh sb="16" eb="17">
      <t>マジ</t>
    </rPh>
    <rPh sb="22" eb="23">
      <t>アタイ</t>
    </rPh>
    <rPh sb="24" eb="26">
      <t>ヒョウジ</t>
    </rPh>
    <phoneticPr fontId="1"/>
  </si>
  <si>
    <t>指定された行と列が交わる一の値またはセル参照を求めるINDEX関数(2)</t>
    <phoneticPr fontId="1"/>
  </si>
  <si>
    <t>指定された行と列が交わる一の値またはセル参照を求めるINDEX関数(1)</t>
    <phoneticPr fontId="1"/>
  </si>
  <si>
    <t>(2) 他の関数との組み合わせで値を表示する</t>
    <rPh sb="4" eb="5">
      <t>ホカ</t>
    </rPh>
    <rPh sb="6" eb="8">
      <t>カンスウ</t>
    </rPh>
    <rPh sb="10" eb="11">
      <t>ク</t>
    </rPh>
    <rPh sb="12" eb="13">
      <t>ア</t>
    </rPh>
    <rPh sb="16" eb="17">
      <t>アタイ</t>
    </rPh>
    <rPh sb="18" eb="20">
      <t>ヒョウジ</t>
    </rPh>
    <phoneticPr fontId="1"/>
  </si>
  <si>
    <t>出発駅</t>
    <rPh sb="0" eb="2">
      <t>シュッパツ</t>
    </rPh>
    <rPh sb="2" eb="3">
      <t>エキ</t>
    </rPh>
    <phoneticPr fontId="1"/>
  </si>
  <si>
    <t>到着駅</t>
    <rPh sb="0" eb="2">
      <t>トウチャク</t>
    </rPh>
    <rPh sb="2" eb="3">
      <t>エキ</t>
    </rPh>
    <phoneticPr fontId="1"/>
  </si>
  <si>
    <t>発駅列</t>
    <rPh sb="0" eb="2">
      <t>ハツエキ</t>
    </rPh>
    <rPh sb="2" eb="3">
      <t>レツ</t>
    </rPh>
    <phoneticPr fontId="1"/>
  </si>
  <si>
    <t>着駅行</t>
    <rPh sb="0" eb="2">
      <t>チャクエキ</t>
    </rPh>
    <rPh sb="2" eb="3">
      <t>ギョウ</t>
    </rPh>
    <phoneticPr fontId="1"/>
  </si>
  <si>
    <t>リストから指定した値を取りだすCHOOSE関数(1)</t>
    <phoneticPr fontId="1"/>
  </si>
  <si>
    <t>(1) リストからインデックスに対応する値を取り出す</t>
    <rPh sb="16" eb="18">
      <t>タイオウ</t>
    </rPh>
    <phoneticPr fontId="1"/>
  </si>
  <si>
    <t>2) (リスト中のインデックスに対応するセル範囲を集計する</t>
  </si>
  <si>
    <t>集計結果</t>
    <rPh sb="0" eb="2">
      <t>シュウケイ</t>
    </rPh>
    <rPh sb="2" eb="4">
      <t>ケッカ</t>
    </rPh>
    <phoneticPr fontId="1"/>
  </si>
  <si>
    <t>運賃1</t>
    <rPh sb="0" eb="2">
      <t>ウンチン</t>
    </rPh>
    <phoneticPr fontId="1"/>
  </si>
  <si>
    <t>運賃2</t>
    <rPh sb="0" eb="2">
      <t>ウンチン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</si>
</sst>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4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zoomScaleNormal="100" workbookViewId="0"/>
  </sheetViews>
  <sheetFormatPr defaultRowHeight="13.5" x14ac:dyDescent="0.15"/>
  <cols>
    <col min="1" max="1" width="12.875" customWidth="1"/>
    <col min="2" max="2" width="8.875" customWidth="1"/>
  </cols>
  <sheetData>
    <row r="1" spans="1:2" x14ac:dyDescent="0.15">
      <c r="A1" t="s">
        <v>0</v>
      </c>
    </row>
    <row r="3" spans="1:2" x14ac:dyDescent="0.15">
      <c r="A3" t="s">
        <v>1</v>
      </c>
    </row>
    <row r="5" spans="1:2" x14ac:dyDescent="0.15">
      <c r="A5" s="1" t="s">
        <v>11</v>
      </c>
      <c r="B5" s="1" t="s">
        <v>12</v>
      </c>
    </row>
    <row r="6" spans="1:2" x14ac:dyDescent="0.15">
      <c r="A6" s="2" t="str">
        <f>ADDRESS(6,2)</f>
        <v>$B$6</v>
      </c>
      <c r="B6" s="2" t="s">
        <v>48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workbookViewId="0"/>
  </sheetViews>
  <sheetFormatPr defaultRowHeight="13.5" x14ac:dyDescent="0.15"/>
  <cols>
    <col min="1" max="8" width="8.625" customWidth="1"/>
  </cols>
  <sheetData>
    <row r="1" spans="1:8" x14ac:dyDescent="0.15">
      <c r="A1" t="s">
        <v>7</v>
      </c>
    </row>
    <row r="3" spans="1:8" x14ac:dyDescent="0.15">
      <c r="A3" s="1" t="s">
        <v>30</v>
      </c>
      <c r="B3" s="1" t="s">
        <v>31</v>
      </c>
    </row>
    <row r="4" spans="1:8" x14ac:dyDescent="0.15">
      <c r="A4" s="4" t="s">
        <v>65</v>
      </c>
      <c r="B4" s="2">
        <f>MATCH(A4,B8:H8,0)</f>
        <v>2</v>
      </c>
    </row>
    <row r="5" spans="1:8" x14ac:dyDescent="0.15">
      <c r="A5" s="4" t="s">
        <v>66</v>
      </c>
      <c r="B5" s="2">
        <f>MATCH(A5,A9:A15,0)</f>
        <v>6</v>
      </c>
    </row>
    <row r="6" spans="1:8" x14ac:dyDescent="0.15">
      <c r="B6" s="9"/>
    </row>
    <row r="7" spans="1:8" x14ac:dyDescent="0.15">
      <c r="A7" t="s">
        <v>59</v>
      </c>
    </row>
    <row r="8" spans="1:8" x14ac:dyDescent="0.15">
      <c r="A8" s="2" t="s">
        <v>56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</row>
    <row r="9" spans="1:8" x14ac:dyDescent="0.15">
      <c r="A9" s="2" t="s">
        <v>49</v>
      </c>
      <c r="B9" s="15" t="s">
        <v>57</v>
      </c>
      <c r="C9" s="17">
        <v>150</v>
      </c>
      <c r="D9" s="17">
        <v>540</v>
      </c>
      <c r="E9" s="17">
        <v>5780</v>
      </c>
      <c r="F9" s="17">
        <v>8190</v>
      </c>
      <c r="G9" s="17">
        <v>9350</v>
      </c>
      <c r="H9" s="17">
        <v>9870</v>
      </c>
    </row>
    <row r="10" spans="1:8" x14ac:dyDescent="0.15">
      <c r="A10" s="2" t="s">
        <v>50</v>
      </c>
      <c r="B10" s="17">
        <v>150</v>
      </c>
      <c r="C10" s="15" t="s">
        <v>57</v>
      </c>
      <c r="D10" s="17">
        <v>450</v>
      </c>
      <c r="E10" s="17">
        <v>5780</v>
      </c>
      <c r="F10" s="17">
        <v>8190</v>
      </c>
      <c r="G10" s="17">
        <v>9350</v>
      </c>
      <c r="H10" s="17">
        <v>9870</v>
      </c>
    </row>
    <row r="11" spans="1:8" x14ac:dyDescent="0.15">
      <c r="A11" s="2" t="s">
        <v>51</v>
      </c>
      <c r="B11" s="17">
        <v>540</v>
      </c>
      <c r="C11" s="17">
        <v>450</v>
      </c>
      <c r="D11" s="15" t="s">
        <v>57</v>
      </c>
      <c r="E11" s="17">
        <v>5460</v>
      </c>
      <c r="F11" s="17">
        <v>7980</v>
      </c>
      <c r="G11" s="17">
        <v>9350</v>
      </c>
      <c r="H11" s="17">
        <v>9870</v>
      </c>
    </row>
    <row r="12" spans="1:8" x14ac:dyDescent="0.15">
      <c r="A12" s="2" t="s">
        <v>52</v>
      </c>
      <c r="B12" s="17">
        <v>5780</v>
      </c>
      <c r="C12" s="17">
        <v>5780</v>
      </c>
      <c r="D12" s="17">
        <v>5460</v>
      </c>
      <c r="E12" s="15" t="s">
        <v>57</v>
      </c>
      <c r="F12" s="17">
        <v>3260</v>
      </c>
      <c r="G12" s="17">
        <v>4940</v>
      </c>
      <c r="H12" s="17">
        <v>6090</v>
      </c>
    </row>
    <row r="13" spans="1:8" x14ac:dyDescent="0.15">
      <c r="A13" s="2" t="s">
        <v>53</v>
      </c>
      <c r="B13" s="17">
        <v>8190</v>
      </c>
      <c r="C13" s="17">
        <v>8190</v>
      </c>
      <c r="D13" s="17">
        <v>7980</v>
      </c>
      <c r="E13" s="17">
        <v>3260</v>
      </c>
      <c r="F13" s="15" t="s">
        <v>57</v>
      </c>
      <c r="G13" s="17">
        <v>1620</v>
      </c>
      <c r="H13" s="17">
        <v>2940</v>
      </c>
    </row>
    <row r="14" spans="1:8" x14ac:dyDescent="0.15">
      <c r="A14" s="2" t="s">
        <v>54</v>
      </c>
      <c r="B14" s="17">
        <v>9350</v>
      </c>
      <c r="C14" s="17">
        <v>9350</v>
      </c>
      <c r="D14" s="17">
        <v>9350</v>
      </c>
      <c r="E14" s="17">
        <v>4940</v>
      </c>
      <c r="F14" s="17">
        <v>1620</v>
      </c>
      <c r="G14" s="15" t="s">
        <v>57</v>
      </c>
      <c r="H14" s="17">
        <v>1450</v>
      </c>
    </row>
    <row r="15" spans="1:8" x14ac:dyDescent="0.15">
      <c r="A15" s="2" t="s">
        <v>55</v>
      </c>
      <c r="B15" s="17">
        <v>9870</v>
      </c>
      <c r="C15" s="17">
        <v>9870</v>
      </c>
      <c r="D15" s="17">
        <v>9870</v>
      </c>
      <c r="E15" s="17">
        <v>6090</v>
      </c>
      <c r="F15" s="17">
        <v>2940</v>
      </c>
      <c r="G15" s="17">
        <v>1450</v>
      </c>
      <c r="H15" s="15" t="s">
        <v>57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workbookViewId="0"/>
  </sheetViews>
  <sheetFormatPr defaultRowHeight="13.5" x14ac:dyDescent="0.15"/>
  <cols>
    <col min="1" max="1" width="11.625" customWidth="1"/>
    <col min="2" max="5" width="6.625" customWidth="1"/>
  </cols>
  <sheetData>
    <row r="1" spans="1:5" x14ac:dyDescent="0.15">
      <c r="A1" t="s">
        <v>44</v>
      </c>
    </row>
    <row r="3" spans="1:5" x14ac:dyDescent="0.15">
      <c r="A3" t="s">
        <v>38</v>
      </c>
    </row>
    <row r="5" spans="1:5" x14ac:dyDescent="0.15">
      <c r="A5" s="8" t="s">
        <v>39</v>
      </c>
      <c r="B5" s="20" t="s">
        <v>40</v>
      </c>
      <c r="C5" s="20"/>
      <c r="D5" s="20"/>
      <c r="E5" s="20"/>
    </row>
    <row r="6" spans="1:5" x14ac:dyDescent="0.15">
      <c r="A6" s="4">
        <f ca="1">OFFSET(B6,2,3)</f>
        <v>12</v>
      </c>
      <c r="B6" s="4">
        <v>1</v>
      </c>
      <c r="C6" s="4">
        <v>2</v>
      </c>
      <c r="D6" s="4">
        <v>3</v>
      </c>
      <c r="E6" s="10">
        <v>4</v>
      </c>
    </row>
    <row r="7" spans="1:5" x14ac:dyDescent="0.15">
      <c r="B7" s="4">
        <v>5</v>
      </c>
      <c r="C7" s="4">
        <v>6</v>
      </c>
      <c r="D7" s="4">
        <v>7</v>
      </c>
      <c r="E7" s="10">
        <v>8</v>
      </c>
    </row>
    <row r="8" spans="1:5" x14ac:dyDescent="0.15">
      <c r="B8" s="4">
        <v>9</v>
      </c>
      <c r="C8" s="4">
        <v>10</v>
      </c>
      <c r="D8" s="4">
        <v>11</v>
      </c>
      <c r="E8" s="10">
        <v>12</v>
      </c>
    </row>
    <row r="9" spans="1:5" x14ac:dyDescent="0.15">
      <c r="B9" s="10">
        <v>13</v>
      </c>
      <c r="C9" s="10">
        <v>14</v>
      </c>
      <c r="D9" s="4">
        <v>15</v>
      </c>
      <c r="E9" s="10">
        <v>16</v>
      </c>
    </row>
  </sheetData>
  <mergeCells count="1">
    <mergeCell ref="B5:E5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workbookViewId="0"/>
  </sheetViews>
  <sheetFormatPr defaultRowHeight="13.5" x14ac:dyDescent="0.15"/>
  <cols>
    <col min="1" max="1" width="13.75" customWidth="1"/>
    <col min="2" max="5" width="6.625" customWidth="1"/>
  </cols>
  <sheetData>
    <row r="1" spans="1:5" x14ac:dyDescent="0.15">
      <c r="A1" t="s">
        <v>43</v>
      </c>
    </row>
    <row r="3" spans="1:5" x14ac:dyDescent="0.15">
      <c r="A3" t="s">
        <v>41</v>
      </c>
    </row>
    <row r="5" spans="1:5" x14ac:dyDescent="0.15">
      <c r="A5" s="8" t="s">
        <v>42</v>
      </c>
      <c r="B5" s="20" t="s">
        <v>40</v>
      </c>
      <c r="C5" s="20"/>
      <c r="D5" s="20"/>
      <c r="E5" s="20"/>
    </row>
    <row r="6" spans="1:5" x14ac:dyDescent="0.15">
      <c r="A6" s="4">
        <f ca="1">SUM(OFFSET(B6,2,2,2,2))</f>
        <v>54</v>
      </c>
      <c r="B6" s="4">
        <v>1</v>
      </c>
      <c r="C6" s="4">
        <v>2</v>
      </c>
      <c r="D6" s="4">
        <v>3</v>
      </c>
      <c r="E6" s="10">
        <v>4</v>
      </c>
    </row>
    <row r="7" spans="1:5" x14ac:dyDescent="0.15">
      <c r="B7" s="4">
        <v>5</v>
      </c>
      <c r="C7" s="4">
        <v>6</v>
      </c>
      <c r="D7" s="4">
        <v>7</v>
      </c>
      <c r="E7" s="10">
        <v>8</v>
      </c>
    </row>
    <row r="8" spans="1:5" x14ac:dyDescent="0.15">
      <c r="B8" s="4">
        <v>9</v>
      </c>
      <c r="C8" s="4">
        <v>10</v>
      </c>
      <c r="D8" s="4">
        <v>11</v>
      </c>
      <c r="E8" s="10">
        <v>12</v>
      </c>
    </row>
    <row r="9" spans="1:5" x14ac:dyDescent="0.15">
      <c r="B9" s="10">
        <v>13</v>
      </c>
      <c r="C9" s="10">
        <v>14</v>
      </c>
      <c r="D9" s="4">
        <v>15</v>
      </c>
      <c r="E9" s="10">
        <v>16</v>
      </c>
    </row>
  </sheetData>
  <mergeCells count="1">
    <mergeCell ref="B5:E5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Normal="100" workbookViewId="0"/>
  </sheetViews>
  <sheetFormatPr defaultRowHeight="13.5" x14ac:dyDescent="0.15"/>
  <cols>
    <col min="1" max="1" width="11" customWidth="1"/>
    <col min="2" max="2" width="8.875" customWidth="1"/>
    <col min="3" max="5" width="9.625" customWidth="1"/>
  </cols>
  <sheetData>
    <row r="1" spans="1:2" x14ac:dyDescent="0.15">
      <c r="A1" t="s">
        <v>8</v>
      </c>
    </row>
    <row r="3" spans="1:2" x14ac:dyDescent="0.15">
      <c r="A3" s="1" t="s">
        <v>45</v>
      </c>
      <c r="B3" s="1" t="s">
        <v>12</v>
      </c>
    </row>
    <row r="4" spans="1:2" x14ac:dyDescent="0.15">
      <c r="A4" s="2">
        <f>ROW(B4)</f>
        <v>4</v>
      </c>
      <c r="B4" s="2" t="s">
        <v>24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Normal="100" workbookViewId="0"/>
  </sheetViews>
  <sheetFormatPr defaultRowHeight="13.5" x14ac:dyDescent="0.15"/>
  <cols>
    <col min="1" max="3" width="6.625" customWidth="1"/>
  </cols>
  <sheetData>
    <row r="1" spans="1:4" x14ac:dyDescent="0.15">
      <c r="A1" t="s">
        <v>9</v>
      </c>
    </row>
    <row r="3" spans="1:4" x14ac:dyDescent="0.15">
      <c r="A3" s="21" t="s">
        <v>25</v>
      </c>
      <c r="B3" s="22"/>
      <c r="C3" s="23"/>
      <c r="D3" s="1" t="s">
        <v>46</v>
      </c>
    </row>
    <row r="4" spans="1:4" x14ac:dyDescent="0.15">
      <c r="A4" s="3" t="s">
        <v>27</v>
      </c>
      <c r="B4" s="4">
        <v>2</v>
      </c>
      <c r="C4" s="4">
        <v>3</v>
      </c>
      <c r="D4" s="6">
        <f>ROWS(A4:C6)</f>
        <v>3</v>
      </c>
    </row>
    <row r="5" spans="1:4" x14ac:dyDescent="0.15">
      <c r="A5" s="3" t="s">
        <v>28</v>
      </c>
      <c r="B5" s="4">
        <v>5</v>
      </c>
      <c r="C5" s="3" t="s">
        <v>29</v>
      </c>
      <c r="D5" s="7"/>
    </row>
    <row r="6" spans="1:4" x14ac:dyDescent="0.15">
      <c r="A6" s="2">
        <v>7</v>
      </c>
      <c r="B6" s="2">
        <v>8</v>
      </c>
      <c r="C6" s="2">
        <v>9</v>
      </c>
    </row>
  </sheetData>
  <mergeCells count="1">
    <mergeCell ref="A3:C3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Normal="100" workbookViewId="0"/>
  </sheetViews>
  <sheetFormatPr defaultRowHeight="13.5" x14ac:dyDescent="0.15"/>
  <cols>
    <col min="1" max="1" width="7.125" customWidth="1"/>
    <col min="2" max="2" width="9" customWidth="1"/>
    <col min="3" max="5" width="9.625" customWidth="1"/>
  </cols>
  <sheetData>
    <row r="1" spans="1:2" x14ac:dyDescent="0.15">
      <c r="A1" t="s">
        <v>10</v>
      </c>
    </row>
    <row r="3" spans="1:2" x14ac:dyDescent="0.15">
      <c r="A3" s="1" t="s">
        <v>30</v>
      </c>
      <c r="B3" s="1" t="s">
        <v>31</v>
      </c>
    </row>
    <row r="4" spans="1:2" x14ac:dyDescent="0.15">
      <c r="A4" s="4">
        <v>23</v>
      </c>
      <c r="B4" s="2" t="str">
        <f>VLOOKUP(A4,A6:B12,2)</f>
        <v>千葉県</v>
      </c>
    </row>
    <row r="6" spans="1:2" x14ac:dyDescent="0.15">
      <c r="A6" s="2">
        <v>21</v>
      </c>
      <c r="B6" s="2" t="s">
        <v>34</v>
      </c>
    </row>
    <row r="7" spans="1:2" x14ac:dyDescent="0.15">
      <c r="A7" s="2">
        <v>22</v>
      </c>
      <c r="B7" s="2" t="s">
        <v>33</v>
      </c>
    </row>
    <row r="8" spans="1:2" x14ac:dyDescent="0.15">
      <c r="A8" s="2">
        <v>23</v>
      </c>
      <c r="B8" s="2" t="s">
        <v>32</v>
      </c>
    </row>
    <row r="9" spans="1:2" x14ac:dyDescent="0.15">
      <c r="A9" s="2">
        <v>24</v>
      </c>
      <c r="B9" s="11" t="s">
        <v>47</v>
      </c>
    </row>
    <row r="10" spans="1:2" x14ac:dyDescent="0.15">
      <c r="A10" s="2">
        <v>25</v>
      </c>
      <c r="B10" s="2" t="s">
        <v>35</v>
      </c>
    </row>
    <row r="11" spans="1:2" x14ac:dyDescent="0.15">
      <c r="A11" s="2">
        <v>26</v>
      </c>
      <c r="B11" s="2" t="s">
        <v>36</v>
      </c>
    </row>
    <row r="12" spans="1:2" x14ac:dyDescent="0.15">
      <c r="A12" s="2">
        <v>27</v>
      </c>
      <c r="B12" s="2" t="s">
        <v>37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Normal="100" workbookViewId="0"/>
  </sheetViews>
  <sheetFormatPr defaultRowHeight="13.5" x14ac:dyDescent="0.15"/>
  <cols>
    <col min="1" max="1" width="11.125" customWidth="1"/>
    <col min="2" max="2" width="7.75" customWidth="1"/>
    <col min="3" max="3" width="7.125" customWidth="1"/>
  </cols>
  <sheetData>
    <row r="1" spans="1:3" x14ac:dyDescent="0.15">
      <c r="A1" t="s">
        <v>75</v>
      </c>
    </row>
    <row r="3" spans="1:3" x14ac:dyDescent="0.15">
      <c r="A3" t="s">
        <v>76</v>
      </c>
    </row>
    <row r="5" spans="1:3" x14ac:dyDescent="0.15">
      <c r="A5" s="1" t="s">
        <v>13</v>
      </c>
      <c r="B5" s="1" t="s">
        <v>14</v>
      </c>
      <c r="C5" s="1" t="s">
        <v>15</v>
      </c>
    </row>
    <row r="6" spans="1:3" x14ac:dyDescent="0.15">
      <c r="A6" s="5">
        <v>4</v>
      </c>
      <c r="B6" s="2" t="s">
        <v>16</v>
      </c>
      <c r="C6" s="2" t="str">
        <f>CHOOSE(A6,B6,B7,B8,B9,B10,B11,B12)</f>
        <v>木曜日</v>
      </c>
    </row>
    <row r="7" spans="1:3" x14ac:dyDescent="0.15">
      <c r="B7" s="2" t="s">
        <v>17</v>
      </c>
    </row>
    <row r="8" spans="1:3" x14ac:dyDescent="0.15">
      <c r="B8" s="2" t="s">
        <v>18</v>
      </c>
    </row>
    <row r="9" spans="1:3" x14ac:dyDescent="0.15">
      <c r="B9" s="2" t="s">
        <v>19</v>
      </c>
    </row>
    <row r="10" spans="1:3" x14ac:dyDescent="0.15">
      <c r="B10" s="2" t="s">
        <v>20</v>
      </c>
    </row>
    <row r="11" spans="1:3" x14ac:dyDescent="0.15">
      <c r="B11" s="2" t="s">
        <v>21</v>
      </c>
    </row>
    <row r="12" spans="1:3" x14ac:dyDescent="0.15">
      <c r="B12" s="2" t="s">
        <v>22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/>
  </sheetViews>
  <sheetFormatPr defaultRowHeight="13.5" x14ac:dyDescent="0.15"/>
  <cols>
    <col min="1" max="1" width="11.125" customWidth="1"/>
    <col min="2" max="4" width="6.625" customWidth="1"/>
    <col min="5" max="5" width="9" customWidth="1"/>
  </cols>
  <sheetData>
    <row r="1" spans="1:5" x14ac:dyDescent="0.15">
      <c r="A1" t="s">
        <v>2</v>
      </c>
    </row>
    <row r="3" spans="1:5" x14ac:dyDescent="0.15">
      <c r="A3" t="s">
        <v>77</v>
      </c>
    </row>
    <row r="5" spans="1:5" x14ac:dyDescent="0.15">
      <c r="A5" s="18" t="s">
        <v>13</v>
      </c>
      <c r="B5" s="20" t="s">
        <v>14</v>
      </c>
      <c r="C5" s="20"/>
      <c r="D5" s="20"/>
      <c r="E5" s="18" t="s">
        <v>78</v>
      </c>
    </row>
    <row r="6" spans="1:5" x14ac:dyDescent="0.15">
      <c r="A6" s="5">
        <v>2</v>
      </c>
      <c r="B6" s="2">
        <v>1</v>
      </c>
      <c r="C6" s="2">
        <v>2</v>
      </c>
      <c r="D6" s="2">
        <v>3</v>
      </c>
      <c r="E6" s="6">
        <f>SUM(CHOOSE(A6,B6:D6,B7:D7,B8:D8))</f>
        <v>15</v>
      </c>
    </row>
    <row r="7" spans="1:5" x14ac:dyDescent="0.15">
      <c r="B7" s="2">
        <v>4</v>
      </c>
      <c r="C7" s="2">
        <v>5</v>
      </c>
      <c r="D7" s="2">
        <v>6</v>
      </c>
    </row>
    <row r="8" spans="1:5" x14ac:dyDescent="0.15">
      <c r="B8" s="2">
        <v>7</v>
      </c>
      <c r="C8" s="2">
        <v>8</v>
      </c>
      <c r="D8" s="2">
        <v>9</v>
      </c>
    </row>
  </sheetData>
  <mergeCells count="1">
    <mergeCell ref="B5:D5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Normal="100" workbookViewId="0"/>
  </sheetViews>
  <sheetFormatPr defaultRowHeight="13.5" x14ac:dyDescent="0.15"/>
  <cols>
    <col min="1" max="1" width="11" customWidth="1"/>
    <col min="2" max="2" width="8.875" customWidth="1"/>
    <col min="3" max="5" width="9.625" customWidth="1"/>
  </cols>
  <sheetData>
    <row r="1" spans="1:2" x14ac:dyDescent="0.15">
      <c r="A1" t="s">
        <v>3</v>
      </c>
    </row>
    <row r="3" spans="1:2" x14ac:dyDescent="0.15">
      <c r="A3" s="1" t="s">
        <v>23</v>
      </c>
      <c r="B3" s="1" t="s">
        <v>12</v>
      </c>
    </row>
    <row r="4" spans="1:2" x14ac:dyDescent="0.15">
      <c r="A4" s="2">
        <f>COLUMN(B4)</f>
        <v>2</v>
      </c>
      <c r="B4" s="2" t="s">
        <v>24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Normal="100" workbookViewId="0"/>
  </sheetViews>
  <sheetFormatPr defaultRowHeight="13.5" x14ac:dyDescent="0.15"/>
  <cols>
    <col min="1" max="3" width="6.625" customWidth="1"/>
  </cols>
  <sheetData>
    <row r="1" spans="1:4" x14ac:dyDescent="0.15">
      <c r="A1" t="s">
        <v>4</v>
      </c>
    </row>
    <row r="3" spans="1:4" x14ac:dyDescent="0.15">
      <c r="A3" s="21" t="s">
        <v>25</v>
      </c>
      <c r="B3" s="22"/>
      <c r="C3" s="23"/>
      <c r="D3" s="1" t="s">
        <v>26</v>
      </c>
    </row>
    <row r="4" spans="1:4" x14ac:dyDescent="0.15">
      <c r="A4" s="3" t="s">
        <v>27</v>
      </c>
      <c r="B4" s="4">
        <v>2</v>
      </c>
      <c r="C4" s="4">
        <v>3</v>
      </c>
      <c r="D4" s="6">
        <f>COLUMNS(A4:C6)</f>
        <v>3</v>
      </c>
    </row>
    <row r="5" spans="1:4" x14ac:dyDescent="0.15">
      <c r="A5" s="3" t="s">
        <v>28</v>
      </c>
      <c r="B5" s="4">
        <v>5</v>
      </c>
      <c r="C5" s="3" t="s">
        <v>29</v>
      </c>
      <c r="D5" s="7"/>
    </row>
    <row r="6" spans="1:4" x14ac:dyDescent="0.15">
      <c r="A6" s="2">
        <v>7</v>
      </c>
      <c r="B6" s="2">
        <v>8</v>
      </c>
      <c r="C6" s="2">
        <v>9</v>
      </c>
    </row>
  </sheetData>
  <mergeCells count="1">
    <mergeCell ref="A3:C3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/>
  </sheetViews>
  <sheetFormatPr defaultRowHeight="13.5" x14ac:dyDescent="0.15"/>
  <cols>
    <col min="1" max="1" width="7.125" customWidth="1"/>
    <col min="2" max="2" width="9" customWidth="1"/>
    <col min="3" max="6" width="10.625" customWidth="1"/>
  </cols>
  <sheetData>
    <row r="1" spans="1:7" x14ac:dyDescent="0.15">
      <c r="A1" t="s">
        <v>5</v>
      </c>
    </row>
    <row r="3" spans="1:7" x14ac:dyDescent="0.15">
      <c r="A3" s="1" t="s">
        <v>30</v>
      </c>
      <c r="B3" s="1" t="s">
        <v>31</v>
      </c>
    </row>
    <row r="4" spans="1:7" x14ac:dyDescent="0.15">
      <c r="A4" s="4">
        <v>23</v>
      </c>
      <c r="B4" s="2" t="str">
        <f>HLOOKUP(A4,A6:G7,2)</f>
        <v>千葉県</v>
      </c>
    </row>
    <row r="6" spans="1:7" x14ac:dyDescent="0.15">
      <c r="A6" s="2">
        <v>21</v>
      </c>
      <c r="B6" s="2">
        <v>22</v>
      </c>
      <c r="C6" s="2">
        <v>23</v>
      </c>
      <c r="D6" s="2">
        <v>24</v>
      </c>
      <c r="E6" s="2">
        <v>25</v>
      </c>
      <c r="F6" s="2">
        <v>26</v>
      </c>
      <c r="G6" s="11">
        <v>27</v>
      </c>
    </row>
    <row r="7" spans="1:7" x14ac:dyDescent="0.15">
      <c r="A7" s="2" t="s">
        <v>34</v>
      </c>
      <c r="B7" s="2" t="s">
        <v>33</v>
      </c>
      <c r="C7" s="2" t="s">
        <v>32</v>
      </c>
      <c r="D7" s="11" t="s">
        <v>47</v>
      </c>
      <c r="E7" s="2" t="s">
        <v>35</v>
      </c>
      <c r="F7" s="2" t="s">
        <v>36</v>
      </c>
      <c r="G7" s="2" t="s">
        <v>37</v>
      </c>
    </row>
  </sheetData>
  <sortState columnSort="1" ref="A6:F7">
    <sortCondition ref="A6:F6"/>
  </sortState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/>
  </sheetViews>
  <sheetFormatPr defaultRowHeight="13.5" x14ac:dyDescent="0.15"/>
  <cols>
    <col min="1" max="8" width="8.625" customWidth="1"/>
  </cols>
  <sheetData>
    <row r="1" spans="1:8" x14ac:dyDescent="0.15">
      <c r="A1" t="s">
        <v>69</v>
      </c>
    </row>
    <row r="3" spans="1:8" x14ac:dyDescent="0.15">
      <c r="A3" t="s">
        <v>67</v>
      </c>
    </row>
    <row r="5" spans="1:8" x14ac:dyDescent="0.15">
      <c r="A5" s="15" t="s">
        <v>60</v>
      </c>
      <c r="B5" s="12" t="s">
        <v>61</v>
      </c>
      <c r="C5" s="12" t="s">
        <v>79</v>
      </c>
      <c r="D5" s="19" t="s">
        <v>80</v>
      </c>
    </row>
    <row r="6" spans="1:8" x14ac:dyDescent="0.15">
      <c r="A6" s="4">
        <v>2</v>
      </c>
      <c r="B6" s="4">
        <v>3</v>
      </c>
      <c r="C6" s="2">
        <f>INDEX(B10:H16,A6,B6)</f>
        <v>450</v>
      </c>
      <c r="D6" s="2">
        <f>INDEX(B10:H16,A6,B6)</f>
        <v>450</v>
      </c>
    </row>
    <row r="7" spans="1:8" x14ac:dyDescent="0.15">
      <c r="A7" s="13"/>
      <c r="B7" s="14"/>
    </row>
    <row r="8" spans="1:8" x14ac:dyDescent="0.15">
      <c r="A8" t="s">
        <v>59</v>
      </c>
    </row>
    <row r="9" spans="1:8" x14ac:dyDescent="0.15">
      <c r="A9" s="2" t="s">
        <v>56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54</v>
      </c>
      <c r="H9" s="2" t="s">
        <v>55</v>
      </c>
    </row>
    <row r="10" spans="1:8" x14ac:dyDescent="0.15">
      <c r="A10" s="2" t="s">
        <v>49</v>
      </c>
      <c r="B10" s="15" t="s">
        <v>57</v>
      </c>
      <c r="C10" s="17">
        <v>150</v>
      </c>
      <c r="D10" s="17">
        <v>540</v>
      </c>
      <c r="E10" s="17">
        <v>5780</v>
      </c>
      <c r="F10" s="17">
        <v>8190</v>
      </c>
      <c r="G10" s="17">
        <v>9350</v>
      </c>
      <c r="H10" s="17">
        <v>9870</v>
      </c>
    </row>
    <row r="11" spans="1:8" x14ac:dyDescent="0.15">
      <c r="A11" s="2" t="s">
        <v>50</v>
      </c>
      <c r="B11" s="17">
        <v>150</v>
      </c>
      <c r="C11" s="15" t="s">
        <v>57</v>
      </c>
      <c r="D11" s="17">
        <v>450</v>
      </c>
      <c r="E11" s="17">
        <v>5780</v>
      </c>
      <c r="F11" s="17">
        <v>8190</v>
      </c>
      <c r="G11" s="17">
        <v>9350</v>
      </c>
      <c r="H11" s="17">
        <v>9870</v>
      </c>
    </row>
    <row r="12" spans="1:8" x14ac:dyDescent="0.15">
      <c r="A12" s="2" t="s">
        <v>51</v>
      </c>
      <c r="B12" s="17">
        <v>540</v>
      </c>
      <c r="C12" s="17">
        <v>450</v>
      </c>
      <c r="D12" s="15" t="s">
        <v>57</v>
      </c>
      <c r="E12" s="17">
        <v>5460</v>
      </c>
      <c r="F12" s="17">
        <v>7980</v>
      </c>
      <c r="G12" s="17">
        <v>9350</v>
      </c>
      <c r="H12" s="17">
        <v>9870</v>
      </c>
    </row>
    <row r="13" spans="1:8" x14ac:dyDescent="0.15">
      <c r="A13" s="2" t="s">
        <v>52</v>
      </c>
      <c r="B13" s="17">
        <v>5780</v>
      </c>
      <c r="C13" s="17">
        <v>5780</v>
      </c>
      <c r="D13" s="17">
        <v>5460</v>
      </c>
      <c r="E13" s="15" t="s">
        <v>57</v>
      </c>
      <c r="F13" s="17">
        <v>3260</v>
      </c>
      <c r="G13" s="17">
        <v>4940</v>
      </c>
      <c r="H13" s="17">
        <v>6090</v>
      </c>
    </row>
    <row r="14" spans="1:8" x14ac:dyDescent="0.15">
      <c r="A14" s="2" t="s">
        <v>53</v>
      </c>
      <c r="B14" s="17">
        <v>8190</v>
      </c>
      <c r="C14" s="17">
        <v>8190</v>
      </c>
      <c r="D14" s="17">
        <v>7980</v>
      </c>
      <c r="E14" s="17">
        <v>3260</v>
      </c>
      <c r="F14" s="15" t="s">
        <v>57</v>
      </c>
      <c r="G14" s="17">
        <v>1620</v>
      </c>
      <c r="H14" s="17">
        <v>2940</v>
      </c>
    </row>
    <row r="15" spans="1:8" x14ac:dyDescent="0.15">
      <c r="A15" s="2" t="s">
        <v>54</v>
      </c>
      <c r="B15" s="17">
        <v>9350</v>
      </c>
      <c r="C15" s="17">
        <v>9350</v>
      </c>
      <c r="D15" s="17">
        <v>9350</v>
      </c>
      <c r="E15" s="17">
        <v>4940</v>
      </c>
      <c r="F15" s="17">
        <v>1620</v>
      </c>
      <c r="G15" s="15" t="s">
        <v>57</v>
      </c>
      <c r="H15" s="17">
        <v>1450</v>
      </c>
    </row>
    <row r="16" spans="1:8" x14ac:dyDescent="0.15">
      <c r="A16" s="2" t="s">
        <v>55</v>
      </c>
      <c r="B16" s="17">
        <v>9870</v>
      </c>
      <c r="C16" s="17">
        <v>9870</v>
      </c>
      <c r="D16" s="17">
        <v>9870</v>
      </c>
      <c r="E16" s="17">
        <v>6090</v>
      </c>
      <c r="F16" s="17">
        <v>2940</v>
      </c>
      <c r="G16" s="17">
        <v>1450</v>
      </c>
      <c r="H16" s="15" t="s">
        <v>57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/>
  </sheetViews>
  <sheetFormatPr defaultRowHeight="13.5" x14ac:dyDescent="0.15"/>
  <cols>
    <col min="1" max="5" width="8.625" customWidth="1"/>
    <col min="6" max="8" width="10.625" customWidth="1"/>
  </cols>
  <sheetData>
    <row r="1" spans="1:8" x14ac:dyDescent="0.15">
      <c r="A1" t="s">
        <v>68</v>
      </c>
    </row>
    <row r="3" spans="1:8" x14ac:dyDescent="0.15">
      <c r="A3" t="s">
        <v>70</v>
      </c>
    </row>
    <row r="5" spans="1:8" x14ac:dyDescent="0.15">
      <c r="A5" s="15" t="s">
        <v>71</v>
      </c>
      <c r="B5" s="16" t="s">
        <v>72</v>
      </c>
      <c r="C5" s="16" t="s">
        <v>73</v>
      </c>
      <c r="D5" s="16" t="s">
        <v>74</v>
      </c>
      <c r="E5" s="16" t="s">
        <v>58</v>
      </c>
    </row>
    <row r="6" spans="1:8" x14ac:dyDescent="0.15">
      <c r="A6" s="4" t="s">
        <v>50</v>
      </c>
      <c r="B6" s="4" t="s">
        <v>54</v>
      </c>
      <c r="C6" s="2">
        <f>MATCH(A6,A9:H9,0)</f>
        <v>3</v>
      </c>
      <c r="D6">
        <f>MATCH(B6,A9:A16,0)</f>
        <v>7</v>
      </c>
      <c r="E6">
        <f>INDEX(A9:H16,C6,D6)</f>
        <v>9350</v>
      </c>
    </row>
    <row r="7" spans="1:8" x14ac:dyDescent="0.15">
      <c r="A7" s="13"/>
      <c r="B7" s="14"/>
    </row>
    <row r="8" spans="1:8" x14ac:dyDescent="0.15">
      <c r="A8" t="s">
        <v>59</v>
      </c>
    </row>
    <row r="9" spans="1:8" x14ac:dyDescent="0.15">
      <c r="A9" s="2" t="s">
        <v>56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54</v>
      </c>
      <c r="H9" s="2" t="s">
        <v>55</v>
      </c>
    </row>
    <row r="10" spans="1:8" x14ac:dyDescent="0.15">
      <c r="A10" s="2" t="s">
        <v>49</v>
      </c>
      <c r="B10" s="15" t="s">
        <v>57</v>
      </c>
      <c r="C10" s="17">
        <v>150</v>
      </c>
      <c r="D10" s="17">
        <v>540</v>
      </c>
      <c r="E10" s="17">
        <v>5780</v>
      </c>
      <c r="F10" s="17">
        <v>8190</v>
      </c>
      <c r="G10" s="17">
        <v>9350</v>
      </c>
      <c r="H10" s="17">
        <v>9870</v>
      </c>
    </row>
    <row r="11" spans="1:8" x14ac:dyDescent="0.15">
      <c r="A11" s="2" t="s">
        <v>50</v>
      </c>
      <c r="B11" s="17">
        <v>150</v>
      </c>
      <c r="C11" s="15" t="s">
        <v>57</v>
      </c>
      <c r="D11" s="17">
        <v>450</v>
      </c>
      <c r="E11" s="17">
        <v>5780</v>
      </c>
      <c r="F11" s="17">
        <v>8190</v>
      </c>
      <c r="G11" s="17">
        <v>9350</v>
      </c>
      <c r="H11" s="17">
        <v>9870</v>
      </c>
    </row>
    <row r="12" spans="1:8" x14ac:dyDescent="0.15">
      <c r="A12" s="2" t="s">
        <v>51</v>
      </c>
      <c r="B12" s="17">
        <v>540</v>
      </c>
      <c r="C12" s="17">
        <v>450</v>
      </c>
      <c r="D12" s="15" t="s">
        <v>57</v>
      </c>
      <c r="E12" s="17">
        <v>5460</v>
      </c>
      <c r="F12" s="17">
        <v>7980</v>
      </c>
      <c r="G12" s="17">
        <v>9350</v>
      </c>
      <c r="H12" s="17">
        <v>9870</v>
      </c>
    </row>
    <row r="13" spans="1:8" x14ac:dyDescent="0.15">
      <c r="A13" s="2" t="s">
        <v>52</v>
      </c>
      <c r="B13" s="17">
        <v>5780</v>
      </c>
      <c r="C13" s="17">
        <v>5780</v>
      </c>
      <c r="D13" s="17">
        <v>5460</v>
      </c>
      <c r="E13" s="15" t="s">
        <v>57</v>
      </c>
      <c r="F13" s="17">
        <v>3260</v>
      </c>
      <c r="G13" s="17">
        <v>4940</v>
      </c>
      <c r="H13" s="17">
        <v>6090</v>
      </c>
    </row>
    <row r="14" spans="1:8" x14ac:dyDescent="0.15">
      <c r="A14" s="2" t="s">
        <v>53</v>
      </c>
      <c r="B14" s="17">
        <v>8190</v>
      </c>
      <c r="C14" s="17">
        <v>8190</v>
      </c>
      <c r="D14" s="17">
        <v>7980</v>
      </c>
      <c r="E14" s="17">
        <v>3260</v>
      </c>
      <c r="F14" s="15" t="s">
        <v>57</v>
      </c>
      <c r="G14" s="17">
        <v>1620</v>
      </c>
      <c r="H14" s="17">
        <v>2940</v>
      </c>
    </row>
    <row r="15" spans="1:8" x14ac:dyDescent="0.15">
      <c r="A15" s="2" t="s">
        <v>54</v>
      </c>
      <c r="B15" s="17">
        <v>9350</v>
      </c>
      <c r="C15" s="17">
        <v>9350</v>
      </c>
      <c r="D15" s="17">
        <v>9350</v>
      </c>
      <c r="E15" s="17">
        <v>4940</v>
      </c>
      <c r="F15" s="17">
        <v>1620</v>
      </c>
      <c r="G15" s="15" t="s">
        <v>57</v>
      </c>
      <c r="H15" s="17">
        <v>1450</v>
      </c>
    </row>
    <row r="16" spans="1:8" x14ac:dyDescent="0.15">
      <c r="A16" s="2" t="s">
        <v>55</v>
      </c>
      <c r="B16" s="17">
        <v>9870</v>
      </c>
      <c r="C16" s="17">
        <v>9870</v>
      </c>
      <c r="D16" s="17">
        <v>9870</v>
      </c>
      <c r="E16" s="17">
        <v>6090</v>
      </c>
      <c r="F16" s="17">
        <v>2940</v>
      </c>
      <c r="G16" s="17">
        <v>1450</v>
      </c>
      <c r="H16" s="15" t="s">
        <v>57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workbookViewId="0"/>
  </sheetViews>
  <sheetFormatPr defaultRowHeight="13.5" x14ac:dyDescent="0.15"/>
  <cols>
    <col min="1" max="8" width="8.625" customWidth="1"/>
  </cols>
  <sheetData>
    <row r="1" spans="1:8" x14ac:dyDescent="0.15">
      <c r="A1" t="s">
        <v>6</v>
      </c>
    </row>
    <row r="3" spans="1:8" x14ac:dyDescent="0.15">
      <c r="A3" s="15" t="s">
        <v>62</v>
      </c>
      <c r="B3" s="16" t="s">
        <v>63</v>
      </c>
    </row>
    <row r="4" spans="1:8" x14ac:dyDescent="0.15">
      <c r="A4" s="4" t="s">
        <v>64</v>
      </c>
      <c r="B4" s="4">
        <f ca="1">INDIRECT(A4)</f>
        <v>9350</v>
      </c>
    </row>
    <row r="5" spans="1:8" x14ac:dyDescent="0.15">
      <c r="A5" s="13"/>
      <c r="B5" s="14"/>
    </row>
    <row r="6" spans="1:8" x14ac:dyDescent="0.15">
      <c r="A6" t="s">
        <v>59</v>
      </c>
    </row>
    <row r="7" spans="1:8" x14ac:dyDescent="0.15">
      <c r="A7" s="2" t="s">
        <v>56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</row>
    <row r="8" spans="1:8" x14ac:dyDescent="0.15">
      <c r="A8" s="2" t="s">
        <v>49</v>
      </c>
      <c r="B8" s="15" t="s">
        <v>57</v>
      </c>
      <c r="C8" s="17">
        <v>150</v>
      </c>
      <c r="D8" s="17">
        <v>540</v>
      </c>
      <c r="E8" s="17">
        <v>5780</v>
      </c>
      <c r="F8" s="17">
        <v>8190</v>
      </c>
      <c r="G8" s="17">
        <v>9350</v>
      </c>
      <c r="H8" s="17">
        <v>9870</v>
      </c>
    </row>
    <row r="9" spans="1:8" x14ac:dyDescent="0.15">
      <c r="A9" s="2" t="s">
        <v>50</v>
      </c>
      <c r="B9" s="17">
        <v>150</v>
      </c>
      <c r="C9" s="15" t="s">
        <v>57</v>
      </c>
      <c r="D9" s="17">
        <v>450</v>
      </c>
      <c r="E9" s="17">
        <v>5780</v>
      </c>
      <c r="F9" s="17">
        <v>8190</v>
      </c>
      <c r="G9" s="17">
        <v>9350</v>
      </c>
      <c r="H9" s="17">
        <v>9870</v>
      </c>
    </row>
    <row r="10" spans="1:8" x14ac:dyDescent="0.15">
      <c r="A10" s="2" t="s">
        <v>51</v>
      </c>
      <c r="B10" s="17">
        <v>540</v>
      </c>
      <c r="C10" s="17">
        <v>450</v>
      </c>
      <c r="D10" s="15" t="s">
        <v>57</v>
      </c>
      <c r="E10" s="17">
        <v>5460</v>
      </c>
      <c r="F10" s="17">
        <v>7980</v>
      </c>
      <c r="G10" s="17">
        <v>9350</v>
      </c>
      <c r="H10" s="17">
        <v>9870</v>
      </c>
    </row>
    <row r="11" spans="1:8" x14ac:dyDescent="0.15">
      <c r="A11" s="2" t="s">
        <v>52</v>
      </c>
      <c r="B11" s="17">
        <v>5780</v>
      </c>
      <c r="C11" s="17">
        <v>5780</v>
      </c>
      <c r="D11" s="17">
        <v>5460</v>
      </c>
      <c r="E11" s="15" t="s">
        <v>57</v>
      </c>
      <c r="F11" s="17">
        <v>3260</v>
      </c>
      <c r="G11" s="17">
        <v>4940</v>
      </c>
      <c r="H11" s="17">
        <v>6090</v>
      </c>
    </row>
    <row r="12" spans="1:8" x14ac:dyDescent="0.15">
      <c r="A12" s="2" t="s">
        <v>53</v>
      </c>
      <c r="B12" s="17">
        <v>8190</v>
      </c>
      <c r="C12" s="17">
        <v>8190</v>
      </c>
      <c r="D12" s="17">
        <v>7980</v>
      </c>
      <c r="E12" s="17">
        <v>3260</v>
      </c>
      <c r="F12" s="15" t="s">
        <v>57</v>
      </c>
      <c r="G12" s="17">
        <v>1620</v>
      </c>
      <c r="H12" s="17">
        <v>2940</v>
      </c>
    </row>
    <row r="13" spans="1:8" x14ac:dyDescent="0.15">
      <c r="A13" s="2" t="s">
        <v>54</v>
      </c>
      <c r="B13" s="17">
        <v>9350</v>
      </c>
      <c r="C13" s="17">
        <v>9350</v>
      </c>
      <c r="D13" s="17">
        <v>9350</v>
      </c>
      <c r="E13" s="17">
        <v>4940</v>
      </c>
      <c r="F13" s="17">
        <v>1620</v>
      </c>
      <c r="G13" s="15" t="s">
        <v>57</v>
      </c>
      <c r="H13" s="17">
        <v>1450</v>
      </c>
    </row>
    <row r="14" spans="1:8" x14ac:dyDescent="0.15">
      <c r="A14" s="2" t="s">
        <v>55</v>
      </c>
      <c r="B14" s="17">
        <v>9870</v>
      </c>
      <c r="C14" s="17">
        <v>9870</v>
      </c>
      <c r="D14" s="17">
        <v>9870</v>
      </c>
      <c r="E14" s="17">
        <v>6090</v>
      </c>
      <c r="F14" s="17">
        <v>2940</v>
      </c>
      <c r="G14" s="17">
        <v>1450</v>
      </c>
      <c r="H14" s="15" t="s">
        <v>57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ADDRESS</vt:lpstr>
      <vt:lpstr>CHOOSE(1)</vt:lpstr>
      <vt:lpstr>CHOOSE(2)</vt:lpstr>
      <vt:lpstr>COLUMN</vt:lpstr>
      <vt:lpstr>COLUMNS</vt:lpstr>
      <vt:lpstr>HLOOKUP</vt:lpstr>
      <vt:lpstr>INDEX(1)</vt:lpstr>
      <vt:lpstr>INDEX(2)</vt:lpstr>
      <vt:lpstr>INDIRECT</vt:lpstr>
      <vt:lpstr>MATCH</vt:lpstr>
      <vt:lpstr>OFFSET(1)</vt:lpstr>
      <vt:lpstr>OFFSET(2)</vt:lpstr>
      <vt:lpstr>ROW</vt:lpstr>
      <vt:lpstr>ROWS</vt:lpstr>
      <vt:lpstr>VLOOKUP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SPAN</cp:lastModifiedBy>
  <dcterms:created xsi:type="dcterms:W3CDTF">2011-10-06T07:17:14Z</dcterms:created>
  <dcterms:modified xsi:type="dcterms:W3CDTF">2016-05-02T20:38:28Z</dcterms:modified>
</cp:coreProperties>
</file>